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2" yWindow="109" windowWidth="15120" windowHeight="8015"/>
  </bookViews>
  <sheets>
    <sheet name="7 класс" sheetId="1" r:id="rId1"/>
    <sheet name="8 класс" sheetId="2" r:id="rId2"/>
    <sheet name="9 класс" sheetId="3" r:id="rId3"/>
    <sheet name="10 класс" sheetId="4" r:id="rId4"/>
    <sheet name="11 класс" sheetId="5" r:id="rId5"/>
    <sheet name="СВОД" sheetId="6" r:id="rId6"/>
  </sheets>
  <definedNames>
    <definedName name="_xlnm.Print_Area" localSheetId="0">'7 класс'!$A$1:$Q$100</definedName>
  </definedNames>
  <calcPr calcId="125725"/>
</workbook>
</file>

<file path=xl/calcChain.xml><?xml version="1.0" encoding="utf-8"?>
<calcChain xmlns="http://schemas.openxmlformats.org/spreadsheetml/2006/main">
  <c r="BP21" i="6"/>
  <c r="BP11"/>
  <c r="BO4"/>
  <c r="BM15"/>
  <c r="BM35" s="1"/>
  <c r="BM36"/>
  <c r="BL37"/>
  <c r="BM37"/>
  <c r="BL9"/>
  <c r="BL10"/>
  <c r="BL11"/>
  <c r="N41"/>
  <c r="N40"/>
  <c r="N8"/>
  <c r="N37" s="1"/>
  <c r="O8"/>
  <c r="P8"/>
  <c r="N14"/>
  <c r="O14"/>
  <c r="O37" s="1"/>
  <c r="P14"/>
  <c r="N18"/>
  <c r="O18"/>
  <c r="P18"/>
  <c r="N24"/>
  <c r="O24"/>
  <c r="P24"/>
  <c r="N30"/>
  <c r="O30"/>
  <c r="P30"/>
  <c r="N36"/>
  <c r="O36"/>
  <c r="P36"/>
  <c r="N42"/>
  <c r="N43"/>
  <c r="N44"/>
  <c r="BP5"/>
  <c r="BO5"/>
  <c r="BN5"/>
  <c r="BM5"/>
  <c r="BL5"/>
  <c r="BP3"/>
  <c r="BO3"/>
  <c r="BN3"/>
  <c r="BM3"/>
  <c r="BL3"/>
  <c r="BL4"/>
  <c r="BM4"/>
  <c r="BP4"/>
  <c r="BN4"/>
  <c r="AX42"/>
  <c r="AX43"/>
  <c r="AX44"/>
  <c r="BB24"/>
  <c r="AT45"/>
  <c r="AS45"/>
  <c r="BG44"/>
  <c r="BD44"/>
  <c r="BA44"/>
  <c r="AU44"/>
  <c r="AR44"/>
  <c r="AO44"/>
  <c r="AL44"/>
  <c r="AI44"/>
  <c r="AF44"/>
  <c r="AC44"/>
  <c r="Z44"/>
  <c r="W44"/>
  <c r="T44"/>
  <c r="Q44"/>
  <c r="K44"/>
  <c r="H44"/>
  <c r="E44"/>
  <c r="B44"/>
  <c r="AR43"/>
  <c r="AO43"/>
  <c r="AL43"/>
  <c r="AF43"/>
  <c r="Z43"/>
  <c r="W43"/>
  <c r="E43"/>
  <c r="BG42"/>
  <c r="BD42"/>
  <c r="BA42"/>
  <c r="AU42"/>
  <c r="AR42"/>
  <c r="AO42"/>
  <c r="AL42"/>
  <c r="AI42"/>
  <c r="AF42"/>
  <c r="AC42"/>
  <c r="Z42"/>
  <c r="W42"/>
  <c r="T42"/>
  <c r="Q42"/>
  <c r="K42"/>
  <c r="H42"/>
  <c r="E42"/>
  <c r="B42"/>
  <c r="BG41"/>
  <c r="BD41"/>
  <c r="BA41"/>
  <c r="AX41"/>
  <c r="AU41"/>
  <c r="AR41"/>
  <c r="AO41"/>
  <c r="AL41"/>
  <c r="AI41"/>
  <c r="AF41"/>
  <c r="AC41"/>
  <c r="Z41"/>
  <c r="W41"/>
  <c r="T41"/>
  <c r="Q41"/>
  <c r="K41"/>
  <c r="H41"/>
  <c r="E41"/>
  <c r="B41"/>
  <c r="BG40"/>
  <c r="BD40"/>
  <c r="BA40"/>
  <c r="AX40"/>
  <c r="AU40"/>
  <c r="AR40"/>
  <c r="AO40"/>
  <c r="AL40"/>
  <c r="AI40"/>
  <c r="AF40"/>
  <c r="AC40"/>
  <c r="Z40"/>
  <c r="W40"/>
  <c r="T40"/>
  <c r="Q40"/>
  <c r="K40"/>
  <c r="H40"/>
  <c r="E40"/>
  <c r="B40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M36"/>
  <c r="L36"/>
  <c r="K36"/>
  <c r="J36"/>
  <c r="I36"/>
  <c r="H36"/>
  <c r="G36"/>
  <c r="F36"/>
  <c r="E36"/>
  <c r="D36"/>
  <c r="C36"/>
  <c r="B36"/>
  <c r="BJ34"/>
  <c r="BP33"/>
  <c r="BO33"/>
  <c r="BN33"/>
  <c r="BM33"/>
  <c r="BL33"/>
  <c r="BP32"/>
  <c r="BO32"/>
  <c r="BN32"/>
  <c r="BM32"/>
  <c r="BL32"/>
  <c r="BP31"/>
  <c r="BO31"/>
  <c r="BN31"/>
  <c r="BM31"/>
  <c r="BL31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M30"/>
  <c r="L30"/>
  <c r="K30"/>
  <c r="J30"/>
  <c r="I30"/>
  <c r="H30"/>
  <c r="G30"/>
  <c r="F30"/>
  <c r="E30"/>
  <c r="D30"/>
  <c r="C30"/>
  <c r="B30"/>
  <c r="BJ29"/>
  <c r="BP27"/>
  <c r="BO27"/>
  <c r="BN27"/>
  <c r="BM27"/>
  <c r="BL27"/>
  <c r="BP26"/>
  <c r="BO26"/>
  <c r="BN26"/>
  <c r="BM26"/>
  <c r="BL26"/>
  <c r="BP25"/>
  <c r="BO25"/>
  <c r="BN25"/>
  <c r="BM25"/>
  <c r="BL25"/>
  <c r="BI24"/>
  <c r="BH24"/>
  <c r="BG24"/>
  <c r="BF24"/>
  <c r="BE24"/>
  <c r="BD24"/>
  <c r="BC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M24"/>
  <c r="L24"/>
  <c r="K24"/>
  <c r="J24"/>
  <c r="I24"/>
  <c r="H24"/>
  <c r="G24"/>
  <c r="F24"/>
  <c r="E24"/>
  <c r="D24"/>
  <c r="C24"/>
  <c r="B24"/>
  <c r="BJ23"/>
  <c r="BO21"/>
  <c r="BN21"/>
  <c r="BM21"/>
  <c r="BL21"/>
  <c r="BP20"/>
  <c r="BO20"/>
  <c r="BN20"/>
  <c r="BM20"/>
  <c r="BL20"/>
  <c r="BP19"/>
  <c r="BO19"/>
  <c r="BN19"/>
  <c r="BM19"/>
  <c r="BL19"/>
  <c r="BJ18"/>
  <c r="BI18"/>
  <c r="BH18"/>
  <c r="BG18"/>
  <c r="BG43" s="1"/>
  <c r="BF18"/>
  <c r="BE18"/>
  <c r="BD18"/>
  <c r="BD43" s="1"/>
  <c r="BC18"/>
  <c r="BB18"/>
  <c r="BA18"/>
  <c r="AZ18"/>
  <c r="AY18"/>
  <c r="AX18"/>
  <c r="AW18"/>
  <c r="AV18"/>
  <c r="AU18"/>
  <c r="AU43" s="1"/>
  <c r="AT18"/>
  <c r="AS18"/>
  <c r="AR18"/>
  <c r="AQ18"/>
  <c r="AP18"/>
  <c r="AO18"/>
  <c r="AN18"/>
  <c r="AM18"/>
  <c r="AL18"/>
  <c r="AK18"/>
  <c r="AJ18"/>
  <c r="AI18"/>
  <c r="AI43" s="1"/>
  <c r="AH18"/>
  <c r="AG18"/>
  <c r="AF18"/>
  <c r="AE18"/>
  <c r="AD18"/>
  <c r="AC18"/>
  <c r="AB18"/>
  <c r="AA18"/>
  <c r="Z18"/>
  <c r="Y18"/>
  <c r="X18"/>
  <c r="W18"/>
  <c r="V18"/>
  <c r="U18"/>
  <c r="T18"/>
  <c r="T43" s="1"/>
  <c r="S18"/>
  <c r="R18"/>
  <c r="Q18"/>
  <c r="M18"/>
  <c r="L18"/>
  <c r="K18"/>
  <c r="J18"/>
  <c r="I18"/>
  <c r="H18"/>
  <c r="H43" s="1"/>
  <c r="G18"/>
  <c r="F18"/>
  <c r="E18"/>
  <c r="D18"/>
  <c r="C18"/>
  <c r="B18"/>
  <c r="BN17"/>
  <c r="BM17"/>
  <c r="BK17" s="1"/>
  <c r="BL17"/>
  <c r="BN16"/>
  <c r="BM16"/>
  <c r="BL16"/>
  <c r="BN15"/>
  <c r="BL15"/>
  <c r="BI14"/>
  <c r="BH14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M14"/>
  <c r="L14"/>
  <c r="K14"/>
  <c r="J14"/>
  <c r="I14"/>
  <c r="H14"/>
  <c r="G14"/>
  <c r="F14"/>
  <c r="E14"/>
  <c r="D14"/>
  <c r="C14"/>
  <c r="B14"/>
  <c r="BJ13"/>
  <c r="BO11"/>
  <c r="BN11"/>
  <c r="BM11"/>
  <c r="BP10"/>
  <c r="BO10"/>
  <c r="BN10"/>
  <c r="BM10"/>
  <c r="BP9"/>
  <c r="BO9"/>
  <c r="BN9"/>
  <c r="BM9"/>
  <c r="BI8"/>
  <c r="BI37" s="1"/>
  <c r="BH8"/>
  <c r="BH37" s="1"/>
  <c r="BG8"/>
  <c r="BF8"/>
  <c r="BE8"/>
  <c r="BD8"/>
  <c r="BC8"/>
  <c r="BB8"/>
  <c r="BA8"/>
  <c r="AZ8"/>
  <c r="AY8"/>
  <c r="AX8"/>
  <c r="AW8"/>
  <c r="AW37" s="1"/>
  <c r="AV8"/>
  <c r="AU8"/>
  <c r="AT8"/>
  <c r="AS8"/>
  <c r="AS37" s="1"/>
  <c r="AR8"/>
  <c r="AQ8"/>
  <c r="AP8"/>
  <c r="AO8"/>
  <c r="AN8"/>
  <c r="AM8"/>
  <c r="AL8"/>
  <c r="AK8"/>
  <c r="AK37" s="1"/>
  <c r="AJ8"/>
  <c r="AI8"/>
  <c r="AH8"/>
  <c r="AG8"/>
  <c r="AF8"/>
  <c r="AE8"/>
  <c r="AD8"/>
  <c r="AC8"/>
  <c r="AB8"/>
  <c r="AA8"/>
  <c r="Z8"/>
  <c r="Y8"/>
  <c r="Y37" s="1"/>
  <c r="X8"/>
  <c r="W8"/>
  <c r="V8"/>
  <c r="U8"/>
  <c r="T8"/>
  <c r="S8"/>
  <c r="R8"/>
  <c r="Q8"/>
  <c r="M8"/>
  <c r="L8"/>
  <c r="K8"/>
  <c r="J8"/>
  <c r="J37" s="1"/>
  <c r="I8"/>
  <c r="H8"/>
  <c r="G8"/>
  <c r="F8"/>
  <c r="E8"/>
  <c r="D8"/>
  <c r="C8"/>
  <c r="B8"/>
  <c r="BJ7"/>
  <c r="BJ39" l="1"/>
  <c r="P37"/>
  <c r="N46" s="1"/>
  <c r="N45"/>
  <c r="M37"/>
  <c r="AR37"/>
  <c r="BK5"/>
  <c r="Q37"/>
  <c r="AN37"/>
  <c r="B37"/>
  <c r="BN37"/>
  <c r="E37"/>
  <c r="F37"/>
  <c r="AB37"/>
  <c r="BK33"/>
  <c r="BP35"/>
  <c r="AO37"/>
  <c r="AG37"/>
  <c r="AF37"/>
  <c r="AJ37"/>
  <c r="BA37"/>
  <c r="U37"/>
  <c r="T37"/>
  <c r="AZ37"/>
  <c r="BK10"/>
  <c r="I37"/>
  <c r="BL35"/>
  <c r="X37"/>
  <c r="AC37"/>
  <c r="BN35"/>
  <c r="AV37"/>
  <c r="BK20"/>
  <c r="BN36"/>
  <c r="BK19"/>
  <c r="BE37"/>
  <c r="BD37"/>
  <c r="BK31"/>
  <c r="BL36"/>
  <c r="BP36"/>
  <c r="BO37"/>
  <c r="C37"/>
  <c r="G37"/>
  <c r="K37"/>
  <c r="R37"/>
  <c r="V37"/>
  <c r="Z37"/>
  <c r="AD37"/>
  <c r="AH37"/>
  <c r="AL37"/>
  <c r="AP37"/>
  <c r="AT37"/>
  <c r="AX37"/>
  <c r="BB37"/>
  <c r="BF37"/>
  <c r="BK32"/>
  <c r="BK26"/>
  <c r="BK27"/>
  <c r="BK25"/>
  <c r="BK21"/>
  <c r="BK15"/>
  <c r="B43"/>
  <c r="B45" s="1"/>
  <c r="Q43"/>
  <c r="Q45" s="1"/>
  <c r="AC43"/>
  <c r="BA43"/>
  <c r="BA45" s="1"/>
  <c r="BK16"/>
  <c r="K43"/>
  <c r="K45" s="1"/>
  <c r="AX45"/>
  <c r="BO35"/>
  <c r="BP37"/>
  <c r="H37"/>
  <c r="W37"/>
  <c r="AE37"/>
  <c r="AQ37"/>
  <c r="AY37"/>
  <c r="BG37"/>
  <c r="BG46" s="1"/>
  <c r="D37"/>
  <c r="L37"/>
  <c r="S37"/>
  <c r="AA37"/>
  <c r="AI37"/>
  <c r="AM37"/>
  <c r="AU37"/>
  <c r="BC37"/>
  <c r="BK9"/>
  <c r="BK11"/>
  <c r="W45"/>
  <c r="Z45"/>
  <c r="AL45"/>
  <c r="BD45"/>
  <c r="AO45"/>
  <c r="E45"/>
  <c r="T45"/>
  <c r="AF45"/>
  <c r="AR45"/>
  <c r="BK4"/>
  <c r="H45"/>
  <c r="AI45"/>
  <c r="AU45"/>
  <c r="BG45"/>
  <c r="AC45"/>
  <c r="BK3"/>
  <c r="BO36"/>
  <c r="K46" l="1"/>
  <c r="AR46"/>
  <c r="BK35"/>
  <c r="Q46"/>
  <c r="B46"/>
  <c r="E46"/>
  <c r="Z46"/>
  <c r="AF46"/>
  <c r="AI46"/>
  <c r="AL46"/>
  <c r="BA46"/>
  <c r="T46"/>
  <c r="AX46"/>
  <c r="H46"/>
  <c r="BP38"/>
  <c r="W46"/>
  <c r="AC46"/>
  <c r="BN38"/>
  <c r="AU46"/>
  <c r="BL38"/>
  <c r="BK37"/>
  <c r="BD46"/>
  <c r="AO46"/>
  <c r="BO38"/>
  <c r="BK36"/>
  <c r="BM38"/>
  <c r="BK38" l="1"/>
</calcChain>
</file>

<file path=xl/sharedStrings.xml><?xml version="1.0" encoding="utf-8"?>
<sst xmlns="http://schemas.openxmlformats.org/spreadsheetml/2006/main" count="1442" uniqueCount="354">
  <si>
    <t xml:space="preserve">МКОУ СШ №1 </t>
  </si>
  <si>
    <t>Литература</t>
  </si>
  <si>
    <t>География</t>
  </si>
  <si>
    <t>ОБиЗР</t>
  </si>
  <si>
    <t>Информатика</t>
  </si>
  <si>
    <t xml:space="preserve">Математика </t>
  </si>
  <si>
    <t>Физическая культура</t>
  </si>
  <si>
    <t>Технология</t>
  </si>
  <si>
    <t xml:space="preserve">Русский язык </t>
  </si>
  <si>
    <t>Английский язык</t>
  </si>
  <si>
    <t xml:space="preserve">Обществознание </t>
  </si>
  <si>
    <t xml:space="preserve">История </t>
  </si>
  <si>
    <t>Биология</t>
  </si>
  <si>
    <t xml:space="preserve">Физика </t>
  </si>
  <si>
    <t xml:space="preserve">МКОУ СШ №3 </t>
  </si>
  <si>
    <t xml:space="preserve">МКОУ ОШ №4 </t>
  </si>
  <si>
    <t xml:space="preserve">МКОУ СШ №5 </t>
  </si>
  <si>
    <t>Экономика</t>
  </si>
  <si>
    <t xml:space="preserve">МКОУ СШ №6 </t>
  </si>
  <si>
    <t>Гимназия</t>
  </si>
  <si>
    <t>Приложение 1</t>
  </si>
  <si>
    <t>7 класс</t>
  </si>
  <si>
    <t>8 класс</t>
  </si>
  <si>
    <t>9 класс</t>
  </si>
  <si>
    <t>10 класс</t>
  </si>
  <si>
    <t>11 класс</t>
  </si>
  <si>
    <t>7 КЛАСС</t>
  </si>
  <si>
    <t>8 КЛАСС</t>
  </si>
  <si>
    <t>9 КЛАСС</t>
  </si>
  <si>
    <t>10 КЛАСС</t>
  </si>
  <si>
    <t>11 КЛАСС</t>
  </si>
  <si>
    <t>Химия</t>
  </si>
  <si>
    <t>МХК</t>
  </si>
  <si>
    <t xml:space="preserve">Право </t>
  </si>
  <si>
    <t xml:space="preserve">Химия </t>
  </si>
  <si>
    <t xml:space="preserve">Экономика </t>
  </si>
  <si>
    <t>Экология</t>
  </si>
  <si>
    <t>Искусство</t>
  </si>
  <si>
    <t xml:space="preserve">Астрономия </t>
  </si>
  <si>
    <t>участник</t>
  </si>
  <si>
    <t>призер</t>
  </si>
  <si>
    <t>победитель</t>
  </si>
  <si>
    <t>7кл.</t>
  </si>
  <si>
    <t>8кл.</t>
  </si>
  <si>
    <t>9кл.</t>
  </si>
  <si>
    <t>10кл.</t>
  </si>
  <si>
    <t>11кл.</t>
  </si>
  <si>
    <t>Итого СШ №1</t>
  </si>
  <si>
    <t>Итого СШ №3</t>
  </si>
  <si>
    <t>Итого ОШ №4</t>
  </si>
  <si>
    <t>Итого СШ №5</t>
  </si>
  <si>
    <t>Итого СШ №6</t>
  </si>
  <si>
    <t>ВСЕГО</t>
  </si>
  <si>
    <t>Скорикова Алина Алексеевна</t>
  </si>
  <si>
    <t>Анохина Екатерина Дмитриевна</t>
  </si>
  <si>
    <t>Лестева Мария Сергеевна</t>
  </si>
  <si>
    <t>Колесова Арина Александровна</t>
  </si>
  <si>
    <t>Быкадоров Александр Иванович</t>
  </si>
  <si>
    <t>Баракина Юлия Дмитриевна</t>
  </si>
  <si>
    <t>Демидчик Диана Вадимовна</t>
  </si>
  <si>
    <t>Бурцева Валерия Евгеньевна</t>
  </si>
  <si>
    <t>Дычкин Григорий Дмитриевич</t>
  </si>
  <si>
    <t>Прекраснов Глеб Владимирович</t>
  </si>
  <si>
    <t>Даньшина Ульяна Валерьевна</t>
  </si>
  <si>
    <t>Дорожкина Анастасия Денисовна</t>
  </si>
  <si>
    <t>Кочеткова Елизавета Андреевна</t>
  </si>
  <si>
    <t>Котлярова Елизавета Витальевна</t>
  </si>
  <si>
    <t>Борщева Виктория Владимировна</t>
  </si>
  <si>
    <t>Алексеев Михаил Андреевич</t>
  </si>
  <si>
    <t>Ломакина Ульяна Сергеевна</t>
  </si>
  <si>
    <t>Матвеева Ольга Викторовна</t>
  </si>
  <si>
    <t>Солнышкина Валерия Витальевна</t>
  </si>
  <si>
    <t>Михеева Алина Егоровна</t>
  </si>
  <si>
    <t>Керин Ярослав Иванович</t>
  </si>
  <si>
    <t>Гудков Владимир Васильевич</t>
  </si>
  <si>
    <t>Сафронов Владислав Иванович</t>
  </si>
  <si>
    <t>Паршуткин Александр Олегович</t>
  </si>
  <si>
    <t>Никитин Вячеслав Романович</t>
  </si>
  <si>
    <t>Лащенова Полина Васильевна</t>
  </si>
  <si>
    <t>Мельникова Софья Андреевна</t>
  </si>
  <si>
    <t>Самарская Анна Станиславовна</t>
  </si>
  <si>
    <t>Павлов Станислав Владимирович</t>
  </si>
  <si>
    <t>Королева  Софья Сергеевна</t>
  </si>
  <si>
    <t>Маринин Глеб Сергеевич</t>
  </si>
  <si>
    <t>Савоськина Мария Александровна</t>
  </si>
  <si>
    <t>Барышников Дмитрий Вячеславович</t>
  </si>
  <si>
    <t>Кувшинов Кирилл Артурович</t>
  </si>
  <si>
    <t>Михалёв Анатолий Сергеевич</t>
  </si>
  <si>
    <t>Сотников Денис Сергеевич</t>
  </si>
  <si>
    <t>Кудрявцева Дарья Романовна</t>
  </si>
  <si>
    <t>Мартынов Денис Сергеевич</t>
  </si>
  <si>
    <t>Заворуева Ульяна Владимировна</t>
  </si>
  <si>
    <t>Тетенькина Дарья Владимировна</t>
  </si>
  <si>
    <t>Сученкова Ульяна Романовна</t>
  </si>
  <si>
    <t>Железникова Полина Павловна</t>
  </si>
  <si>
    <t>Толочкова Арина Сергеевна</t>
  </si>
  <si>
    <t>Панченко Дмитрий Олегович</t>
  </si>
  <si>
    <t>Перебаскина Елизавета Анатольевна</t>
  </si>
  <si>
    <t>Гюрджян Кристина Арменовна</t>
  </si>
  <si>
    <t>Устимко Максим Викторович</t>
  </si>
  <si>
    <t>Фомина Анастасия Владимировна</t>
  </si>
  <si>
    <t>Бароновская Карина Владимировна</t>
  </si>
  <si>
    <t>Петренко Анастасия Андреевна</t>
  </si>
  <si>
    <t>Иванов Дмитрий Анатольевич</t>
  </si>
  <si>
    <t>Кручинина Ульяна Алексеевна</t>
  </si>
  <si>
    <t>Тимиргалиева Ольга Александровна</t>
  </si>
  <si>
    <t>Шведов Дмитрий Витальевич</t>
  </si>
  <si>
    <t>Клыков Иван Евгеньевич</t>
  </si>
  <si>
    <t>Евпак Илья Александрович</t>
  </si>
  <si>
    <t>Абросимова Кристина Сергеевна</t>
  </si>
  <si>
    <t>Филиппов Андрей Алексеевич</t>
  </si>
  <si>
    <t>Журавель Варвара Витальевна</t>
  </si>
  <si>
    <t>Милоенко Дарья Александровна</t>
  </si>
  <si>
    <t>Брунилина Анна Александровна</t>
  </si>
  <si>
    <t>Финогенова Анна Вадимовна</t>
  </si>
  <si>
    <t>Маслова Ульяна Романовна</t>
  </si>
  <si>
    <t>Луковская Виктория Владимировна</t>
  </si>
  <si>
    <t>Харчевникова Полина Максимовна</t>
  </si>
  <si>
    <t>Молевская Виктория Андреевна</t>
  </si>
  <si>
    <t>Медведева Софья Николаевна</t>
  </si>
  <si>
    <t>Никитина Татьяна Романовна</t>
  </si>
  <si>
    <t>Милая Александра Валерьевна</t>
  </si>
  <si>
    <t>Мартычева   Евгения Романовна</t>
  </si>
  <si>
    <t>Ильина Полина Дмитриевна</t>
  </si>
  <si>
    <t>Бондарев Богдан Алексеевич</t>
  </si>
  <si>
    <t>Бородин Матвей Алексеевич</t>
  </si>
  <si>
    <t>Бессонов Дмитрий Сергеевич</t>
  </si>
  <si>
    <t xml:space="preserve">Буев Степан Викторович
</t>
  </si>
  <si>
    <t>Читириди Дионис Русланович</t>
  </si>
  <si>
    <t>Медведев Матвей Владимирович</t>
  </si>
  <si>
    <t>Никитин Матвей Станиславович</t>
  </si>
  <si>
    <t>Чаклер Александр Романович</t>
  </si>
  <si>
    <t>Петрушин Сергей Алексеевич</t>
  </si>
  <si>
    <t>Тыщенко Павел Сергеевич</t>
  </si>
  <si>
    <t>Голубцов Илья Алексеевич</t>
  </si>
  <si>
    <t>Лащенов Данил Павлович</t>
  </si>
  <si>
    <t>Селиверстова Ирина Сергеевна</t>
  </si>
  <si>
    <t>Асташова Ангелина Сергеевна</t>
  </si>
  <si>
    <t>Ноздрина Виктория Юрьевна</t>
  </si>
  <si>
    <t>Пронин Александр Витальевич</t>
  </si>
  <si>
    <t>Медведева Злата Анатоновна</t>
  </si>
  <si>
    <t>Костянова Анна Ивановна</t>
  </si>
  <si>
    <t>Усачев Тимофей Александрович</t>
  </si>
  <si>
    <t>Украинский Дмитрий Сергеевич</t>
  </si>
  <si>
    <t>Баранова Дарья Игоревна</t>
  </si>
  <si>
    <t>Тишунов Арсений Иванович</t>
  </si>
  <si>
    <t>Шлеина Варвара Александровна</t>
  </si>
  <si>
    <t xml:space="preserve">Ермоленко Арсений Алексеевич </t>
  </si>
  <si>
    <t>Кузнецова Софья Сергеевна</t>
  </si>
  <si>
    <t>Стежковой Никита Львович</t>
  </si>
  <si>
    <t>Рыспаев Сергей Русланович</t>
  </si>
  <si>
    <t>Хурамова Анастасия Алексеевна</t>
  </si>
  <si>
    <t>Никитин Иван Александрович</t>
  </si>
  <si>
    <t>Топчиев Евгений Петрович</t>
  </si>
  <si>
    <t>Гайдамакин Данил Юрьевич</t>
  </si>
  <si>
    <t>Родин Кирилл Андреевич</t>
  </si>
  <si>
    <t>Самохвалов Александр Евгеньевич</t>
  </si>
  <si>
    <t>Колотилин Матвей Алексеевич</t>
  </si>
  <si>
    <t>Ярославцева Екатерина Антоновна</t>
  </si>
  <si>
    <t>Полушина Анастасия Александровна</t>
  </si>
  <si>
    <t>Новикова Мария Денисовна</t>
  </si>
  <si>
    <t>Сазонов Глеб Михайлович</t>
  </si>
  <si>
    <t>Безрукова Арина Романовна</t>
  </si>
  <si>
    <t>Никитин Артём Александрович</t>
  </si>
  <si>
    <t>Трухнов Тимофей Алексеевич</t>
  </si>
  <si>
    <t>Сахно Виктория Алексеевна</t>
  </si>
  <si>
    <t>Карсаков Павел Александрович</t>
  </si>
  <si>
    <t xml:space="preserve">Шульженко Антон Артемович </t>
  </si>
  <si>
    <t>Маловичко Ирина Николаевна</t>
  </si>
  <si>
    <t>Дормидошина Лада Александровна</t>
  </si>
  <si>
    <t>Беда Андрей Сергеевич</t>
  </si>
  <si>
    <t>Голубцова Юлия Алексеевна</t>
  </si>
  <si>
    <t>Купа Богдан Викторович</t>
  </si>
  <si>
    <t>Холин Степан Сергеевич</t>
  </si>
  <si>
    <t>Кузнецов Артем Александрович</t>
  </si>
  <si>
    <t>Губанина Александра Евгеньевна</t>
  </si>
  <si>
    <t>Попова Мария Николаевна</t>
  </si>
  <si>
    <t>Жилин Евгений Алексеевич</t>
  </si>
  <si>
    <t>Назаренко Дарья Ильинична</t>
  </si>
  <si>
    <t>Щербина Константин Александрович</t>
  </si>
  <si>
    <t>Панин Дмитрий Андреевич</t>
  </si>
  <si>
    <t>Морковкина София Дмитриевна</t>
  </si>
  <si>
    <t>Рыбалкина Валерия Олеговна</t>
  </si>
  <si>
    <t>Кузьменко Денис Алексеевич</t>
  </si>
  <si>
    <t>Должиков  Александр Александрович</t>
  </si>
  <si>
    <t>Калинин Виталий Андреевич</t>
  </si>
  <si>
    <t>Гусев Егор Сергеевич</t>
  </si>
  <si>
    <t>Борисов Леонид Алексеевич</t>
  </si>
  <si>
    <t>Волкова Екатерина Романовна</t>
  </si>
  <si>
    <t>Бабаян Милена Сасуновна</t>
  </si>
  <si>
    <t>Рябцева Софья Александровна</t>
  </si>
  <si>
    <t>Алексашкин Кирилл Алексеевич</t>
  </si>
  <si>
    <t>Заруцкая Анастасия Алексеевна</t>
  </si>
  <si>
    <t>Постернак Кирилл Олегович</t>
  </si>
  <si>
    <t>Кременсков Кирилл Андреевич</t>
  </si>
  <si>
    <t>Зотова Злата Романовна</t>
  </si>
  <si>
    <t>Иванова Мирослава Дмитриевна</t>
  </si>
  <si>
    <t>Бабаян Георгий Хачатурович</t>
  </si>
  <si>
    <t>Попов Илья Александрович</t>
  </si>
  <si>
    <t>Литвишко Татьяна Юрьевна</t>
  </si>
  <si>
    <t>Гретченко Богдан Владиславович</t>
  </si>
  <si>
    <t>Чепкасова Анна Михайловна</t>
  </si>
  <si>
    <t>Коньков Сергей Романович</t>
  </si>
  <si>
    <t>Ребиков Дмитрий Дмитриевич</t>
  </si>
  <si>
    <t>Рыбалкина Полина Владимировна</t>
  </si>
  <si>
    <t>Фролова Екатерина Ивановна</t>
  </si>
  <si>
    <t>Елисеева Виктория Вячеславовна</t>
  </si>
  <si>
    <t>Попова Лада Романовна</t>
  </si>
  <si>
    <t>Димитрова Светлана Дмитриевна</t>
  </si>
  <si>
    <t>Право</t>
  </si>
  <si>
    <t>Шаталова Мария Денисовна</t>
  </si>
  <si>
    <t>Сатаров Денис Юрьевич</t>
  </si>
  <si>
    <t>Шабалин Кирилл Алексеевич</t>
  </si>
  <si>
    <t>Ермолаева Дарья Леонидовна</t>
  </si>
  <si>
    <t>Кузнецова Полина Алексеевна</t>
  </si>
  <si>
    <t>Ривчак Аксинья Александровна</t>
  </si>
  <si>
    <t>Павлова Злата Олеговна</t>
  </si>
  <si>
    <t>Попова Виктория Алексеевна</t>
  </si>
  <si>
    <t>Емец София Юрьевна</t>
  </si>
  <si>
    <t>Ханова Екатерина Олеговна</t>
  </si>
  <si>
    <t>Петросян Анна Арменовна</t>
  </si>
  <si>
    <t>Гурина Дарья Александровна</t>
  </si>
  <si>
    <t>Домаев Кирилл Дмитриевич</t>
  </si>
  <si>
    <t>Бокий Татьяна Сергеевна</t>
  </si>
  <si>
    <t>Дивин Виктор Андреевич</t>
  </si>
  <si>
    <t>Шарипова Мария Вадимовна</t>
  </si>
  <si>
    <t>Белоножкина Анастасия Юрьевна</t>
  </si>
  <si>
    <t>Кочиков Александр Андреевич</t>
  </si>
  <si>
    <t>Моисеева Дарья Александровна</t>
  </si>
  <si>
    <t>Шемаев Денис Алексеевич</t>
  </si>
  <si>
    <t>Кормишин Иван Витальевич</t>
  </si>
  <si>
    <t xml:space="preserve">Косьян Василиса Эдуардовна </t>
  </si>
  <si>
    <t>Бахмутов Николай Николаевич</t>
  </si>
  <si>
    <t>Перехожев Тимофей Алексеевич</t>
  </si>
  <si>
    <t>Горяев Павел Александрович</t>
  </si>
  <si>
    <t>Яньшин Михаил Павлович</t>
  </si>
  <si>
    <t>Фролов Виталий Алексеевич</t>
  </si>
  <si>
    <t>Перепелицын Вячеслав Александрович</t>
  </si>
  <si>
    <t>Лыкова Полина Романовна</t>
  </si>
  <si>
    <t>Будаев Тимофей Андреевич</t>
  </si>
  <si>
    <t>Воронкова Софья Михайловна</t>
  </si>
  <si>
    <t>Паршуткина Екатерина Александровна</t>
  </si>
  <si>
    <t>Богачева Виолетта Алексеевна</t>
  </si>
  <si>
    <t>Гольтяпина Анастасия Романовна</t>
  </si>
  <si>
    <t>Власова Виктория Юрьевна</t>
  </si>
  <si>
    <t>Филимонова Анастасия Станиславовна</t>
  </si>
  <si>
    <t>Будкова Вероника Анатольевна</t>
  </si>
  <si>
    <t>Ботнарь  Виктория Николаевна</t>
  </si>
  <si>
    <t>Лестева Ксения Дмитриевна</t>
  </si>
  <si>
    <t>Великанов Михаил Дмитриевич</t>
  </si>
  <si>
    <t>Миронова Полина Владимировна</t>
  </si>
  <si>
    <t>Козлова Анастасия Сергеевна</t>
  </si>
  <si>
    <t>Курина Анастасия Алексеевна</t>
  </si>
  <si>
    <t>Гвозденко София Александровна</t>
  </si>
  <si>
    <t>Снегова Полина Максимовна</t>
  </si>
  <si>
    <t>Антонова Анастасия Алексеевна</t>
  </si>
  <si>
    <t>Потылицын Сергей Дмитриевич</t>
  </si>
  <si>
    <t>Ерина Кристина Алексеевна</t>
  </si>
  <si>
    <t>Шахова Злата Алексеевна</t>
  </si>
  <si>
    <t>Фастова Виктория Сергеевна</t>
  </si>
  <si>
    <t>Шкуратова Анна Павловна</t>
  </si>
  <si>
    <t>Страхова Варвара Владимировна</t>
  </si>
  <si>
    <t>Фирсова Алина Олеговна</t>
  </si>
  <si>
    <t>Афонина Ксения Витальевна</t>
  </si>
  <si>
    <t>Серкова Маргарита Андреевна</t>
  </si>
  <si>
    <t>Страхова Александра Валериевна</t>
  </si>
  <si>
    <t>Попов Ярослав Алексеевич</t>
  </si>
  <si>
    <t>Березов Тимур Александрович</t>
  </si>
  <si>
    <t>Сиротин Дмитрий Сергеевич</t>
  </si>
  <si>
    <t>Осипова Ангелина Витальевна</t>
  </si>
  <si>
    <t>Арженовскова Вероника Евгеньевна</t>
  </si>
  <si>
    <t>Ярославцева Елизавета Александровна</t>
  </si>
  <si>
    <t>Петросян Мигель Гарунович</t>
  </si>
  <si>
    <t>Долгова Александра Андреевна</t>
  </si>
  <si>
    <t>Кочкин Егор Дмитриевич</t>
  </si>
  <si>
    <t>Попов Иван Александрович</t>
  </si>
  <si>
    <t>Ржавсков Андрей Алексеевич</t>
  </si>
  <si>
    <t>Есикова Александра   Дмитриевна</t>
  </si>
  <si>
    <t>Колотилин Виктор Андреевич</t>
  </si>
  <si>
    <t>Сидоров Владимир Вячеславович</t>
  </si>
  <si>
    <t>Борисова Анна Сергеевна</t>
  </si>
  <si>
    <t>Шарипов Иван Вадимович</t>
  </si>
  <si>
    <t>Григорян Арсен Самвелович</t>
  </si>
  <si>
    <r>
      <t>Олейников</t>
    </r>
    <r>
      <rPr>
        <sz val="12"/>
        <color rgb="FF000000"/>
        <rFont val="Times New Roman"/>
        <family val="1"/>
        <charset val="204"/>
      </rPr>
      <t xml:space="preserve"> Александр Андреевич</t>
    </r>
  </si>
  <si>
    <t>Фрибус Иван Сергеевич</t>
  </si>
  <si>
    <t>Зуев Данила Владимирович</t>
  </si>
  <si>
    <t>Лысенко Даниил Александрович</t>
  </si>
  <si>
    <t>Сиохина Валерия Николаевна</t>
  </si>
  <si>
    <t xml:space="preserve">Орлова Лариса Алексеевна </t>
  </si>
  <si>
    <t>Самохвалов Алексей Евгеньевич</t>
  </si>
  <si>
    <t>Информатика. Программитрование</t>
  </si>
  <si>
    <t>Информатика. Робототехника</t>
  </si>
  <si>
    <t>Информатика. Программирование</t>
  </si>
  <si>
    <t>Будаева Юлиана Федоровна</t>
  </si>
  <si>
    <t>Ярославцев Юрий Антонович</t>
  </si>
  <si>
    <t>Бароновский Кирилл Владимирович</t>
  </si>
  <si>
    <t>Савченко Марк Алексеевич</t>
  </si>
  <si>
    <t>Малимонов Сергей Сергеевич</t>
  </si>
  <si>
    <t>Моряков Дмитрий Павлович</t>
  </si>
  <si>
    <t>Участник – 10</t>
  </si>
  <si>
    <t>Призер – 10</t>
  </si>
  <si>
    <t>Победитель – 2</t>
  </si>
  <si>
    <t>Участник – 2</t>
  </si>
  <si>
    <t>Призер – 3</t>
  </si>
  <si>
    <t>Победитель – 5</t>
  </si>
  <si>
    <t>Участник – 6</t>
  </si>
  <si>
    <t>Призер – 0</t>
  </si>
  <si>
    <t>Победитель – 0</t>
  </si>
  <si>
    <t>Участник – 16</t>
  </si>
  <si>
    <t>Призер – 6</t>
  </si>
  <si>
    <t>Участник – 5</t>
  </si>
  <si>
    <t>Победитель – 1</t>
  </si>
  <si>
    <t>Призер – 4</t>
  </si>
  <si>
    <t>Победитель – 3</t>
  </si>
  <si>
    <t>Призер – 23</t>
  </si>
  <si>
    <t>Участник – 41</t>
  </si>
  <si>
    <t>Победитель – 16</t>
  </si>
  <si>
    <t>Всего участвовали – 80</t>
  </si>
  <si>
    <t>Участник – 13</t>
  </si>
  <si>
    <t>Призер – 8</t>
  </si>
  <si>
    <t>Победитель – 8</t>
  </si>
  <si>
    <t>Призер – 9</t>
  </si>
  <si>
    <t>Участник – 4</t>
  </si>
  <si>
    <t>Призер – 1</t>
  </si>
  <si>
    <t>Участник – 47</t>
  </si>
  <si>
    <t>Призер – 29</t>
  </si>
  <si>
    <t>Всего участвовали – 92</t>
  </si>
  <si>
    <r>
      <rPr>
        <sz val="10"/>
        <color theme="1"/>
        <rFont val="Times New Roman"/>
        <family val="1"/>
        <charset val="204"/>
      </rPr>
      <t>к приказу от 15.12.2025</t>
    </r>
    <r>
      <rPr>
        <sz val="11"/>
        <color theme="1"/>
        <rFont val="Times New Roman"/>
        <family val="1"/>
        <charset val="204"/>
      </rPr>
      <t xml:space="preserve"> </t>
    </r>
    <r>
      <rPr>
        <sz val="9"/>
        <color theme="1"/>
        <rFont val="Times New Roman"/>
        <family val="1"/>
        <charset val="204"/>
      </rPr>
      <t xml:space="preserve">  № 554</t>
    </r>
  </si>
  <si>
    <t>Победитель – 10</t>
  </si>
  <si>
    <t>Призер – 5</t>
  </si>
  <si>
    <t>Победитель – 6</t>
  </si>
  <si>
    <t>Призер – 2</t>
  </si>
  <si>
    <t>Участник – 9</t>
  </si>
  <si>
    <t>Призер – 17</t>
  </si>
  <si>
    <t>Победитель – 7</t>
  </si>
  <si>
    <t>Участник – 7</t>
  </si>
  <si>
    <t>Участник – 1</t>
  </si>
  <si>
    <t>Призер – 30</t>
  </si>
  <si>
    <t>Победитель – 23</t>
  </si>
  <si>
    <t>Всего участвовали – 94</t>
  </si>
  <si>
    <t>Участник – 11</t>
  </si>
  <si>
    <t>Призер – 7</t>
  </si>
  <si>
    <t>Победитель – 4</t>
  </si>
  <si>
    <t>Участник – 12</t>
  </si>
  <si>
    <t>Призер – 11</t>
  </si>
  <si>
    <t>Участник – 40</t>
  </si>
  <si>
    <t>Призер – 25</t>
  </si>
  <si>
    <t>Победитель – 18</t>
  </si>
  <si>
    <t>Всего участвовали – 83</t>
  </si>
  <si>
    <t>Участник – 21</t>
  </si>
  <si>
    <t>Участник – 38</t>
  </si>
  <si>
    <t>Призер – 28</t>
  </si>
  <si>
    <t>Победитель – 19</t>
  </si>
  <si>
    <t>Всего участвовали – 85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</si>
</sst>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2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 applyAlignment="1">
      <alignment vertical="top" wrapText="1"/>
    </xf>
    <xf numFmtId="0" fontId="2" fillId="0" borderId="3" xfId="0" applyFont="1" applyBorder="1" applyAlignment="1">
      <alignment vertical="top" textRotation="90" wrapText="1"/>
    </xf>
    <xf numFmtId="0" fontId="1" fillId="0" borderId="4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textRotation="90" wrapText="1"/>
    </xf>
    <xf numFmtId="0" fontId="2" fillId="0" borderId="0" xfId="0" applyFont="1"/>
    <xf numFmtId="0" fontId="2" fillId="0" borderId="0" xfId="0" applyFont="1" applyAlignment="1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textRotation="90" wrapText="1"/>
    </xf>
    <xf numFmtId="0" fontId="2" fillId="0" borderId="0" xfId="0" applyFont="1" applyBorder="1" applyAlignment="1">
      <alignment vertical="top" textRotation="90" wrapText="1"/>
    </xf>
    <xf numFmtId="0" fontId="2" fillId="0" borderId="0" xfId="0" applyFont="1" applyBorder="1" applyAlignment="1">
      <alignment vertical="top" wrapText="1"/>
    </xf>
    <xf numFmtId="0" fontId="5" fillId="0" borderId="0" xfId="0" applyFont="1"/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textRotation="90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6" fillId="0" borderId="6" xfId="0" applyFont="1" applyBorder="1"/>
    <xf numFmtId="0" fontId="6" fillId="0" borderId="0" xfId="0" applyFont="1" applyBorder="1"/>
    <xf numFmtId="0" fontId="6" fillId="0" borderId="16" xfId="0" applyFont="1" applyBorder="1" applyAlignment="1">
      <alignment textRotation="90"/>
    </xf>
    <xf numFmtId="0" fontId="6" fillId="0" borderId="17" xfId="0" applyFont="1" applyBorder="1" applyAlignment="1">
      <alignment textRotation="90"/>
    </xf>
    <xf numFmtId="0" fontId="6" fillId="0" borderId="18" xfId="0" applyFont="1" applyBorder="1" applyAlignment="1">
      <alignment textRotation="90"/>
    </xf>
    <xf numFmtId="0" fontId="6" fillId="0" borderId="19" xfId="0" applyFont="1" applyBorder="1" applyAlignment="1">
      <alignment textRotation="90"/>
    </xf>
    <xf numFmtId="0" fontId="6" fillId="0" borderId="20" xfId="0" applyFont="1" applyBorder="1" applyAlignment="1">
      <alignment textRotation="90"/>
    </xf>
    <xf numFmtId="0" fontId="6" fillId="0" borderId="0" xfId="0" applyFont="1" applyFill="1" applyBorder="1" applyAlignment="1">
      <alignment textRotation="90"/>
    </xf>
    <xf numFmtId="0" fontId="7" fillId="0" borderId="6" xfId="0" applyFont="1" applyBorder="1" applyAlignment="1">
      <alignment wrapText="1"/>
    </xf>
    <xf numFmtId="0" fontId="7" fillId="0" borderId="12" xfId="0" applyFont="1" applyBorder="1" applyAlignment="1">
      <alignment wrapText="1"/>
    </xf>
    <xf numFmtId="0" fontId="7" fillId="0" borderId="13" xfId="0" applyFont="1" applyBorder="1" applyAlignment="1">
      <alignment wrapText="1"/>
    </xf>
    <xf numFmtId="0" fontId="7" fillId="0" borderId="14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14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4" xfId="0" applyFont="1" applyBorder="1"/>
    <xf numFmtId="0" fontId="6" fillId="0" borderId="25" xfId="0" applyFont="1" applyBorder="1"/>
    <xf numFmtId="0" fontId="6" fillId="0" borderId="26" xfId="0" applyFont="1" applyBorder="1"/>
    <xf numFmtId="0" fontId="6" fillId="0" borderId="27" xfId="0" applyFont="1" applyBorder="1"/>
    <xf numFmtId="0" fontId="6" fillId="0" borderId="28" xfId="0" applyFont="1" applyBorder="1"/>
    <xf numFmtId="0" fontId="7" fillId="0" borderId="6" xfId="0" applyFont="1" applyBorder="1"/>
    <xf numFmtId="0" fontId="7" fillId="0" borderId="25" xfId="0" applyFont="1" applyBorder="1"/>
    <xf numFmtId="0" fontId="7" fillId="0" borderId="26" xfId="0" applyFont="1" applyBorder="1"/>
    <xf numFmtId="0" fontId="7" fillId="0" borderId="27" xfId="0" applyFont="1" applyBorder="1"/>
    <xf numFmtId="0" fontId="6" fillId="0" borderId="26" xfId="0" applyFont="1" applyBorder="1" applyAlignment="1">
      <alignment wrapText="1"/>
    </xf>
    <xf numFmtId="0" fontId="7" fillId="2" borderId="6" xfId="0" applyFont="1" applyFill="1" applyBorder="1"/>
    <xf numFmtId="0" fontId="7" fillId="2" borderId="25" xfId="0" applyFont="1" applyFill="1" applyBorder="1"/>
    <xf numFmtId="0" fontId="7" fillId="2" borderId="29" xfId="0" applyFont="1" applyFill="1" applyBorder="1"/>
    <xf numFmtId="0" fontId="7" fillId="2" borderId="30" xfId="0" applyFont="1" applyFill="1" applyBorder="1"/>
    <xf numFmtId="0" fontId="7" fillId="2" borderId="31" xfId="0" applyFont="1" applyFill="1" applyBorder="1"/>
    <xf numFmtId="0" fontId="7" fillId="0" borderId="6" xfId="0" applyFont="1" applyFill="1" applyBorder="1" applyAlignment="1">
      <alignment wrapText="1"/>
    </xf>
    <xf numFmtId="0" fontId="7" fillId="0" borderId="25" xfId="0" applyFont="1" applyFill="1" applyBorder="1"/>
    <xf numFmtId="0" fontId="7" fillId="0" borderId="26" xfId="0" applyFont="1" applyFill="1" applyBorder="1"/>
    <xf numFmtId="0" fontId="7" fillId="0" borderId="27" xfId="0" applyFont="1" applyFill="1" applyBorder="1"/>
    <xf numFmtId="0" fontId="6" fillId="0" borderId="26" xfId="0" applyFont="1" applyFill="1" applyBorder="1"/>
    <xf numFmtId="0" fontId="6" fillId="0" borderId="27" xfId="0" applyFont="1" applyFill="1" applyBorder="1"/>
    <xf numFmtId="0" fontId="6" fillId="0" borderId="25" xfId="0" applyFont="1" applyFill="1" applyBorder="1"/>
    <xf numFmtId="0" fontId="6" fillId="0" borderId="6" xfId="0" applyFont="1" applyFill="1" applyBorder="1"/>
    <xf numFmtId="0" fontId="6" fillId="0" borderId="28" xfId="0" applyFont="1" applyFill="1" applyBorder="1"/>
    <xf numFmtId="0" fontId="6" fillId="0" borderId="0" xfId="0" applyFont="1" applyFill="1" applyBorder="1"/>
    <xf numFmtId="0" fontId="7" fillId="0" borderId="33" xfId="0" applyFont="1" applyBorder="1"/>
    <xf numFmtId="0" fontId="7" fillId="0" borderId="34" xfId="0" applyFont="1" applyBorder="1"/>
    <xf numFmtId="0" fontId="7" fillId="0" borderId="35" xfId="0" applyFont="1" applyBorder="1"/>
    <xf numFmtId="0" fontId="6" fillId="0" borderId="34" xfId="0" applyFont="1" applyBorder="1"/>
    <xf numFmtId="0" fontId="6" fillId="0" borderId="35" xfId="0" applyFont="1" applyBorder="1"/>
    <xf numFmtId="0" fontId="6" fillId="0" borderId="33" xfId="0" applyFont="1" applyBorder="1"/>
    <xf numFmtId="0" fontId="6" fillId="0" borderId="36" xfId="0" applyFont="1" applyBorder="1"/>
    <xf numFmtId="0" fontId="6" fillId="2" borderId="26" xfId="0" applyFont="1" applyFill="1" applyBorder="1"/>
    <xf numFmtId="0" fontId="7" fillId="2" borderId="36" xfId="0" applyFont="1" applyFill="1" applyBorder="1"/>
    <xf numFmtId="0" fontId="7" fillId="2" borderId="33" xfId="0" applyFont="1" applyFill="1" applyBorder="1"/>
    <xf numFmtId="0" fontId="7" fillId="2" borderId="37" xfId="0" applyFont="1" applyFill="1" applyBorder="1"/>
    <xf numFmtId="0" fontId="6" fillId="0" borderId="38" xfId="0" applyFont="1" applyBorder="1"/>
    <xf numFmtId="0" fontId="6" fillId="0" borderId="19" xfId="0" applyFont="1" applyBorder="1"/>
    <xf numFmtId="0" fontId="6" fillId="0" borderId="18" xfId="0" applyFont="1" applyBorder="1"/>
    <xf numFmtId="0" fontId="6" fillId="0" borderId="31" xfId="0" applyFont="1" applyBorder="1"/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" fillId="0" borderId="2" xfId="0" applyFont="1" applyBorder="1" applyAlignment="1">
      <alignment vertical="top" wrapText="1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39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40" xfId="0" applyFont="1" applyBorder="1" applyAlignment="1">
      <alignment wrapText="1"/>
    </xf>
    <xf numFmtId="0" fontId="1" fillId="0" borderId="41" xfId="0" applyFont="1" applyBorder="1" applyAlignment="1">
      <alignment wrapText="1"/>
    </xf>
    <xf numFmtId="0" fontId="1" fillId="0" borderId="42" xfId="0" applyFont="1" applyBorder="1" applyAlignment="1">
      <alignment horizontal="left" vertical="top" wrapText="1"/>
    </xf>
    <xf numFmtId="0" fontId="1" fillId="0" borderId="26" xfId="0" applyFont="1" applyBorder="1" applyAlignment="1">
      <alignment wrapText="1"/>
    </xf>
    <xf numFmtId="0" fontId="1" fillId="0" borderId="3" xfId="0" applyFont="1" applyBorder="1" applyAlignment="1">
      <alignment horizontal="center" vertical="top" wrapText="1"/>
    </xf>
    <xf numFmtId="0" fontId="7" fillId="0" borderId="40" xfId="0" applyFont="1" applyBorder="1" applyAlignment="1">
      <alignment vertical="top" wrapText="1"/>
    </xf>
    <xf numFmtId="0" fontId="7" fillId="0" borderId="41" xfId="0" applyFont="1" applyBorder="1" applyAlignment="1">
      <alignment vertical="top" wrapText="1"/>
    </xf>
    <xf numFmtId="0" fontId="1" fillId="0" borderId="40" xfId="0" applyFont="1" applyBorder="1" applyAlignment="1">
      <alignment vertical="top" wrapText="1"/>
    </xf>
    <xf numFmtId="0" fontId="1" fillId="0" borderId="41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7" fillId="0" borderId="40" xfId="0" applyFont="1" applyBorder="1" applyAlignment="1">
      <alignment wrapText="1"/>
    </xf>
    <xf numFmtId="0" fontId="1" fillId="0" borderId="2" xfId="0" applyFont="1" applyBorder="1" applyAlignment="1">
      <alignment horizontal="left" vertical="top" wrapText="1"/>
    </xf>
    <xf numFmtId="0" fontId="0" fillId="0" borderId="0" xfId="0" applyAlignment="1"/>
    <xf numFmtId="0" fontId="7" fillId="0" borderId="32" xfId="0" applyFont="1" applyFill="1" applyBorder="1"/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 textRotation="90" wrapText="1"/>
    </xf>
    <xf numFmtId="0" fontId="2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textRotation="90" wrapText="1"/>
    </xf>
    <xf numFmtId="0" fontId="1" fillId="0" borderId="0" xfId="0" applyFont="1" applyAlignment="1">
      <alignment vertical="top" textRotation="90" wrapText="1"/>
    </xf>
    <xf numFmtId="0" fontId="1" fillId="0" borderId="4" xfId="0" applyFont="1" applyBorder="1" applyAlignment="1">
      <alignment vertical="top" textRotation="90" wrapText="1"/>
    </xf>
    <xf numFmtId="0" fontId="1" fillId="0" borderId="5" xfId="0" applyFont="1" applyBorder="1" applyAlignment="1">
      <alignment vertical="top" textRotation="90" wrapText="1"/>
    </xf>
    <xf numFmtId="0" fontId="1" fillId="0" borderId="0" xfId="0" applyFont="1" applyAlignment="1">
      <alignment vertical="top" textRotation="90" wrapText="1"/>
    </xf>
    <xf numFmtId="0" fontId="1" fillId="0" borderId="4" xfId="0" applyFont="1" applyBorder="1" applyAlignment="1">
      <alignment vertical="top" textRotation="90" wrapText="1"/>
    </xf>
    <xf numFmtId="0" fontId="2" fillId="0" borderId="0" xfId="0" applyFont="1" applyAlignment="1">
      <alignment vertical="top" textRotation="90" wrapText="1"/>
    </xf>
    <xf numFmtId="0" fontId="2" fillId="0" borderId="4" xfId="0" applyFont="1" applyBorder="1" applyAlignment="1">
      <alignment vertical="top" textRotation="90" wrapText="1"/>
    </xf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textRotation="90" wrapText="1"/>
    </xf>
    <xf numFmtId="0" fontId="1" fillId="0" borderId="2" xfId="0" applyFont="1" applyBorder="1" applyAlignment="1">
      <alignment textRotation="90" wrapText="1"/>
    </xf>
    <xf numFmtId="0" fontId="1" fillId="0" borderId="5" xfId="0" applyFont="1" applyBorder="1" applyAlignment="1">
      <alignment vertical="top" textRotation="90" wrapText="1"/>
    </xf>
    <xf numFmtId="0" fontId="1" fillId="0" borderId="0" xfId="0" applyFont="1" applyAlignment="1">
      <alignment vertical="top" textRotation="90" wrapText="1"/>
    </xf>
    <xf numFmtId="0" fontId="1" fillId="0" borderId="4" xfId="0" applyFont="1" applyBorder="1" applyAlignment="1">
      <alignment vertical="top" textRotation="90" wrapText="1"/>
    </xf>
    <xf numFmtId="0" fontId="2" fillId="0" borderId="0" xfId="0" applyFont="1" applyAlignment="1">
      <alignment vertical="top" textRotation="90" wrapText="1"/>
    </xf>
    <xf numFmtId="0" fontId="2" fillId="0" borderId="4" xfId="0" applyFont="1" applyBorder="1" applyAlignment="1">
      <alignment vertical="top" textRotation="90" wrapText="1"/>
    </xf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textRotation="90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textRotation="90" wrapText="1"/>
    </xf>
    <xf numFmtId="0" fontId="1" fillId="0" borderId="2" xfId="0" applyFont="1" applyBorder="1" applyAlignment="1">
      <alignment vertical="top" textRotation="90" wrapText="1"/>
    </xf>
    <xf numFmtId="0" fontId="7" fillId="0" borderId="26" xfId="0" applyFont="1" applyBorder="1" applyAlignment="1">
      <alignment horizontal="center" wrapText="1"/>
    </xf>
    <xf numFmtId="0" fontId="7" fillId="0" borderId="9" xfId="0" applyFont="1" applyBorder="1" applyAlignment="1">
      <alignment horizontal="center" textRotation="90" wrapText="1"/>
    </xf>
    <xf numFmtId="0" fontId="7" fillId="0" borderId="10" xfId="0" applyFont="1" applyBorder="1" applyAlignment="1">
      <alignment horizontal="center" textRotation="90" wrapText="1"/>
    </xf>
    <xf numFmtId="0" fontId="7" fillId="0" borderId="11" xfId="0" applyFont="1" applyBorder="1" applyAlignment="1">
      <alignment horizontal="center" textRotation="90" wrapText="1"/>
    </xf>
    <xf numFmtId="0" fontId="7" fillId="0" borderId="15" xfId="0" applyFont="1" applyBorder="1" applyAlignment="1">
      <alignment horizontal="center" textRotation="90" wrapText="1"/>
    </xf>
    <xf numFmtId="0" fontId="7" fillId="0" borderId="7" xfId="0" applyFont="1" applyBorder="1" applyAlignment="1">
      <alignment horizontal="center" textRotation="90" wrapText="1"/>
    </xf>
    <xf numFmtId="0" fontId="7" fillId="0" borderId="5" xfId="0" applyFont="1" applyBorder="1" applyAlignment="1">
      <alignment horizontal="center" textRotation="90" wrapText="1"/>
    </xf>
    <xf numFmtId="0" fontId="7" fillId="0" borderId="8" xfId="0" applyFont="1" applyBorder="1" applyAlignment="1">
      <alignment horizontal="center" textRotation="90" wrapText="1"/>
    </xf>
    <xf numFmtId="0" fontId="7" fillId="0" borderId="12" xfId="0" applyFont="1" applyBorder="1" applyAlignment="1">
      <alignment horizontal="center" textRotation="90" wrapText="1"/>
    </xf>
    <xf numFmtId="0" fontId="7" fillId="0" borderId="13" xfId="0" applyFont="1" applyBorder="1" applyAlignment="1">
      <alignment horizontal="center" textRotation="90" wrapText="1"/>
    </xf>
    <xf numFmtId="0" fontId="7" fillId="0" borderId="14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0"/>
  <sheetViews>
    <sheetView tabSelected="1" topLeftCell="A2" zoomScaleNormal="100" workbookViewId="0">
      <selection activeCell="M2" sqref="M2"/>
    </sheetView>
  </sheetViews>
  <sheetFormatPr defaultRowHeight="14.3"/>
  <cols>
    <col min="1" max="1" width="21.875" style="82" customWidth="1"/>
    <col min="16" max="16" width="6.25" customWidth="1"/>
  </cols>
  <sheetData>
    <row r="1" spans="1:16" ht="30.6">
      <c r="A1" s="81" t="s">
        <v>21</v>
      </c>
      <c r="M1" s="6" t="s">
        <v>20</v>
      </c>
    </row>
    <row r="2" spans="1:16" ht="14.95" thickBot="1">
      <c r="M2" s="7" t="s">
        <v>327</v>
      </c>
    </row>
    <row r="3" spans="1:16" ht="47.55" customHeight="1">
      <c r="A3" s="124" t="s">
        <v>0</v>
      </c>
      <c r="B3" s="126" t="s">
        <v>1</v>
      </c>
      <c r="C3" s="126" t="s">
        <v>2</v>
      </c>
      <c r="D3" s="126" t="s">
        <v>3</v>
      </c>
      <c r="E3" s="126" t="s">
        <v>292</v>
      </c>
      <c r="F3" s="126" t="s">
        <v>291</v>
      </c>
      <c r="G3" s="126" t="s">
        <v>5</v>
      </c>
      <c r="H3" s="126" t="s">
        <v>6</v>
      </c>
      <c r="I3" s="126" t="s">
        <v>7</v>
      </c>
      <c r="J3" s="126" t="s">
        <v>8</v>
      </c>
      <c r="K3" s="126" t="s">
        <v>9</v>
      </c>
      <c r="L3" s="126" t="s">
        <v>10</v>
      </c>
      <c r="M3" s="126" t="s">
        <v>11</v>
      </c>
      <c r="N3" s="126" t="s">
        <v>12</v>
      </c>
      <c r="O3" s="126" t="s">
        <v>13</v>
      </c>
      <c r="P3" s="126" t="s">
        <v>32</v>
      </c>
    </row>
    <row r="4" spans="1:16" ht="46.9" customHeight="1" thickBot="1">
      <c r="A4" s="125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</row>
    <row r="5" spans="1:16" ht="31.95" thickBot="1">
      <c r="A5" s="83" t="s">
        <v>53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 t="s">
        <v>39</v>
      </c>
    </row>
    <row r="6" spans="1:16" ht="37.4" customHeight="1" thickBot="1">
      <c r="A6" s="83" t="s">
        <v>54</v>
      </c>
      <c r="B6" s="15" t="s">
        <v>39</v>
      </c>
      <c r="C6" s="15"/>
      <c r="D6" s="15"/>
      <c r="E6" s="15"/>
      <c r="F6" s="15"/>
      <c r="G6" s="15" t="s">
        <v>40</v>
      </c>
      <c r="H6" s="15"/>
      <c r="I6" s="15"/>
      <c r="J6" s="15" t="s">
        <v>39</v>
      </c>
      <c r="K6" s="15"/>
      <c r="L6" s="15"/>
      <c r="M6" s="15"/>
      <c r="N6" s="15" t="s">
        <v>39</v>
      </c>
      <c r="O6" s="15" t="s">
        <v>39</v>
      </c>
      <c r="P6" s="15" t="s">
        <v>39</v>
      </c>
    </row>
    <row r="7" spans="1:16" ht="31.95" thickBot="1">
      <c r="A7" s="83" t="s">
        <v>69</v>
      </c>
      <c r="B7" s="15"/>
      <c r="C7" s="15"/>
      <c r="D7" s="15"/>
      <c r="E7" s="15" t="s">
        <v>41</v>
      </c>
      <c r="F7" s="15"/>
      <c r="G7" s="15"/>
      <c r="H7" s="15"/>
      <c r="I7" s="15"/>
      <c r="J7" s="15"/>
      <c r="K7" s="15"/>
      <c r="L7" s="15"/>
      <c r="M7" s="15"/>
      <c r="N7" s="15" t="s">
        <v>40</v>
      </c>
      <c r="O7" s="15" t="s">
        <v>40</v>
      </c>
      <c r="P7" s="15"/>
    </row>
    <row r="8" spans="1:16" ht="31.95" thickBot="1">
      <c r="A8" s="92" t="s">
        <v>92</v>
      </c>
      <c r="B8" s="15"/>
      <c r="C8" s="15"/>
      <c r="D8" s="15"/>
      <c r="E8" s="15"/>
      <c r="F8" s="15"/>
      <c r="G8" s="15"/>
      <c r="H8" s="15"/>
      <c r="I8" s="15"/>
      <c r="J8" s="15"/>
      <c r="K8" s="15" t="s">
        <v>39</v>
      </c>
      <c r="L8" s="15"/>
      <c r="M8" s="15"/>
      <c r="N8" s="15"/>
      <c r="O8" s="15"/>
      <c r="P8" s="15"/>
    </row>
    <row r="9" spans="1:16" ht="31.95" thickBot="1">
      <c r="A9" s="92" t="s">
        <v>112</v>
      </c>
      <c r="B9" s="15"/>
      <c r="C9" s="15"/>
      <c r="D9" s="15"/>
      <c r="E9" s="15"/>
      <c r="F9" s="15"/>
      <c r="G9" s="15"/>
      <c r="H9" s="15"/>
      <c r="I9" s="15" t="s">
        <v>39</v>
      </c>
      <c r="J9" s="15"/>
      <c r="K9" s="15"/>
      <c r="L9" s="15"/>
      <c r="M9" s="15"/>
      <c r="N9" s="15"/>
      <c r="O9" s="15"/>
      <c r="P9" s="15"/>
    </row>
    <row r="10" spans="1:16" ht="31.95" thickBot="1">
      <c r="A10" s="92" t="s">
        <v>113</v>
      </c>
      <c r="B10" s="15"/>
      <c r="C10" s="15"/>
      <c r="D10" s="15"/>
      <c r="E10" s="15"/>
      <c r="F10" s="15"/>
      <c r="G10" s="15"/>
      <c r="H10" s="15"/>
      <c r="I10" s="15" t="s">
        <v>40</v>
      </c>
      <c r="J10" s="15"/>
      <c r="K10" s="15"/>
      <c r="L10" s="15"/>
      <c r="M10" s="15"/>
      <c r="N10" s="15"/>
      <c r="O10" s="15"/>
      <c r="P10" s="15"/>
    </row>
    <row r="11" spans="1:16" ht="31.95" thickBot="1">
      <c r="A11" s="92" t="s">
        <v>124</v>
      </c>
      <c r="B11" s="15"/>
      <c r="C11" s="15"/>
      <c r="D11" s="15"/>
      <c r="E11" s="15"/>
      <c r="F11" s="15"/>
      <c r="G11" s="15"/>
      <c r="H11" s="15"/>
      <c r="I11" s="15" t="s">
        <v>40</v>
      </c>
      <c r="J11" s="15"/>
      <c r="K11" s="15"/>
      <c r="L11" s="15"/>
      <c r="M11" s="15"/>
      <c r="N11" s="15"/>
      <c r="O11" s="15"/>
      <c r="P11" s="15"/>
    </row>
    <row r="12" spans="1:16" ht="31.95" thickBot="1">
      <c r="A12" s="92" t="s">
        <v>125</v>
      </c>
      <c r="B12" s="15"/>
      <c r="C12" s="15"/>
      <c r="D12" s="15"/>
      <c r="E12" s="15"/>
      <c r="F12" s="15"/>
      <c r="G12" s="15"/>
      <c r="H12" s="15"/>
      <c r="I12" s="15" t="s">
        <v>39</v>
      </c>
      <c r="J12" s="15"/>
      <c r="K12" s="15"/>
      <c r="L12" s="15"/>
      <c r="M12" s="15"/>
      <c r="N12" s="15"/>
      <c r="O12" s="15"/>
      <c r="P12" s="15"/>
    </row>
    <row r="13" spans="1:16" ht="31.95" thickBot="1">
      <c r="A13" s="101" t="s">
        <v>166</v>
      </c>
      <c r="B13" s="15"/>
      <c r="C13" s="15"/>
      <c r="D13" s="15"/>
      <c r="E13" s="15"/>
      <c r="F13" s="15"/>
      <c r="G13" s="15"/>
      <c r="H13" s="15" t="s">
        <v>40</v>
      </c>
      <c r="I13" s="15"/>
      <c r="J13" s="15"/>
      <c r="K13" s="15"/>
      <c r="L13" s="15"/>
      <c r="M13" s="15"/>
      <c r="N13" s="15"/>
      <c r="O13" s="15"/>
      <c r="P13" s="15"/>
    </row>
    <row r="14" spans="1:16" ht="31.95" thickBot="1">
      <c r="A14" s="102" t="s">
        <v>167</v>
      </c>
      <c r="B14" s="15"/>
      <c r="C14" s="15"/>
      <c r="D14" s="15"/>
      <c r="E14" s="15"/>
      <c r="F14" s="15"/>
      <c r="G14" s="15"/>
      <c r="H14" s="15" t="s">
        <v>40</v>
      </c>
      <c r="I14" s="15"/>
      <c r="J14" s="15"/>
      <c r="K14" s="15"/>
      <c r="L14" s="15"/>
      <c r="M14" s="15"/>
      <c r="N14" s="15"/>
      <c r="O14" s="15"/>
      <c r="P14" s="15"/>
    </row>
    <row r="15" spans="1:16" ht="31.95" thickBot="1">
      <c r="A15" s="102" t="s">
        <v>168</v>
      </c>
      <c r="B15" s="15"/>
      <c r="C15" s="15"/>
      <c r="D15" s="15"/>
      <c r="E15" s="15"/>
      <c r="F15" s="15"/>
      <c r="G15" s="15"/>
      <c r="H15" s="15" t="s">
        <v>40</v>
      </c>
      <c r="I15" s="15"/>
      <c r="J15" s="15"/>
      <c r="K15" s="15"/>
      <c r="L15" s="15"/>
      <c r="M15" s="15"/>
      <c r="N15" s="15"/>
      <c r="O15" s="15"/>
      <c r="P15" s="15"/>
    </row>
    <row r="16" spans="1:16" ht="31.95" thickBot="1">
      <c r="A16" s="101" t="s">
        <v>229</v>
      </c>
      <c r="B16" s="15" t="s">
        <v>39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</row>
    <row r="17" spans="1:17" ht="31.95" thickBot="1">
      <c r="A17" s="102" t="s">
        <v>276</v>
      </c>
      <c r="B17" s="15" t="s">
        <v>40</v>
      </c>
      <c r="C17" s="15"/>
      <c r="D17" s="15"/>
      <c r="E17" s="15" t="s">
        <v>40</v>
      </c>
      <c r="F17" s="15"/>
      <c r="G17" s="15" t="s">
        <v>41</v>
      </c>
      <c r="H17" s="15"/>
      <c r="I17" s="15"/>
      <c r="J17" s="15"/>
      <c r="K17" s="15"/>
      <c r="L17" s="15"/>
      <c r="M17" s="15"/>
      <c r="N17" s="15"/>
      <c r="O17" s="15"/>
      <c r="P17" s="15"/>
    </row>
    <row r="18" spans="1:17" ht="15.65">
      <c r="A18" s="84" t="s">
        <v>299</v>
      </c>
      <c r="B18" s="128"/>
      <c r="C18" s="128"/>
      <c r="D18" s="128"/>
      <c r="E18" s="128"/>
      <c r="F18" s="115"/>
      <c r="G18" s="128"/>
      <c r="H18" s="128"/>
      <c r="I18" s="128"/>
      <c r="J18" s="128"/>
      <c r="K18" s="128"/>
      <c r="L18" s="128"/>
      <c r="M18" s="128"/>
      <c r="N18" s="128"/>
      <c r="O18" s="128"/>
      <c r="P18" s="128"/>
    </row>
    <row r="19" spans="1:17" ht="15.65">
      <c r="A19" s="84" t="s">
        <v>300</v>
      </c>
      <c r="B19" s="129"/>
      <c r="C19" s="129"/>
      <c r="D19" s="129"/>
      <c r="E19" s="129"/>
      <c r="F19" s="116"/>
      <c r="G19" s="129"/>
      <c r="H19" s="129"/>
      <c r="I19" s="129"/>
      <c r="J19" s="129"/>
      <c r="K19" s="129"/>
      <c r="L19" s="129"/>
      <c r="M19" s="129"/>
      <c r="N19" s="129"/>
      <c r="O19" s="129"/>
      <c r="P19" s="129"/>
    </row>
    <row r="20" spans="1:17" ht="16.3" thickBot="1">
      <c r="A20" s="85" t="s">
        <v>301</v>
      </c>
      <c r="B20" s="130"/>
      <c r="C20" s="130"/>
      <c r="D20" s="130"/>
      <c r="E20" s="130"/>
      <c r="F20" s="117"/>
      <c r="G20" s="130"/>
      <c r="H20" s="130"/>
      <c r="I20" s="130"/>
      <c r="J20" s="130"/>
      <c r="K20" s="130"/>
      <c r="L20" s="130"/>
      <c r="M20" s="130"/>
      <c r="N20" s="130"/>
      <c r="O20" s="130"/>
      <c r="P20" s="130"/>
    </row>
    <row r="21" spans="1:17" ht="15.65">
      <c r="A21" s="86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7" ht="16.3" thickBot="1">
      <c r="A22" s="86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7" ht="47.55" customHeight="1">
      <c r="A23" s="124" t="s">
        <v>14</v>
      </c>
      <c r="B23" s="126" t="s">
        <v>1</v>
      </c>
      <c r="C23" s="126" t="s">
        <v>2</v>
      </c>
      <c r="D23" s="126" t="s">
        <v>3</v>
      </c>
      <c r="E23" s="126" t="s">
        <v>292</v>
      </c>
      <c r="F23" s="126" t="s">
        <v>291</v>
      </c>
      <c r="G23" s="126" t="s">
        <v>5</v>
      </c>
      <c r="H23" s="126" t="s">
        <v>6</v>
      </c>
      <c r="I23" s="126" t="s">
        <v>7</v>
      </c>
      <c r="J23" s="126" t="s">
        <v>8</v>
      </c>
      <c r="K23" s="126" t="s">
        <v>9</v>
      </c>
      <c r="L23" s="126" t="s">
        <v>10</v>
      </c>
      <c r="M23" s="126" t="s">
        <v>11</v>
      </c>
      <c r="N23" s="126" t="s">
        <v>12</v>
      </c>
      <c r="O23" s="126" t="s">
        <v>13</v>
      </c>
      <c r="P23" s="126"/>
      <c r="Q23" s="106"/>
    </row>
    <row r="24" spans="1:17" ht="58.45" customHeight="1" thickBot="1">
      <c r="A24" s="125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06"/>
    </row>
    <row r="25" spans="1:17" ht="31.95" thickBot="1">
      <c r="A25" s="83" t="s">
        <v>68</v>
      </c>
      <c r="B25" s="15"/>
      <c r="C25" s="15"/>
      <c r="D25" s="15"/>
      <c r="E25" s="15"/>
      <c r="F25" s="15"/>
      <c r="G25" s="15"/>
      <c r="H25" s="15"/>
      <c r="I25" s="15"/>
      <c r="J25" s="15"/>
      <c r="K25" s="15" t="s">
        <v>39</v>
      </c>
      <c r="L25" s="15"/>
      <c r="M25" s="15"/>
      <c r="N25" s="15"/>
      <c r="O25" s="15" t="s">
        <v>40</v>
      </c>
      <c r="P25" s="15"/>
    </row>
    <row r="26" spans="1:17" ht="31.95" thickBot="1">
      <c r="A26" s="101" t="s">
        <v>169</v>
      </c>
      <c r="B26" s="15"/>
      <c r="C26" s="15"/>
      <c r="D26" s="15"/>
      <c r="E26" s="15"/>
      <c r="F26" s="15"/>
      <c r="G26" s="15"/>
      <c r="H26" s="15" t="s">
        <v>41</v>
      </c>
      <c r="I26" s="15"/>
      <c r="J26" s="15"/>
      <c r="K26" s="15"/>
      <c r="L26" s="15"/>
      <c r="M26" s="15"/>
      <c r="N26" s="15"/>
      <c r="O26" s="15"/>
      <c r="P26" s="15"/>
    </row>
    <row r="27" spans="1:17" ht="31.95" thickBot="1">
      <c r="A27" s="102" t="s">
        <v>170</v>
      </c>
      <c r="B27" s="15"/>
      <c r="C27" s="15"/>
      <c r="D27" s="15"/>
      <c r="E27" s="15"/>
      <c r="F27" s="15"/>
      <c r="G27" s="15"/>
      <c r="H27" s="15" t="s">
        <v>41</v>
      </c>
      <c r="I27" s="15"/>
      <c r="J27" s="15"/>
      <c r="K27" s="15"/>
      <c r="L27" s="15"/>
      <c r="M27" s="15"/>
      <c r="N27" s="15"/>
      <c r="O27" s="15"/>
      <c r="P27" s="15"/>
    </row>
    <row r="28" spans="1:17" ht="31.95" thickBot="1">
      <c r="A28" s="101" t="s">
        <v>218</v>
      </c>
      <c r="B28" s="15" t="s">
        <v>41</v>
      </c>
      <c r="C28" s="15"/>
      <c r="D28" s="15"/>
      <c r="E28" s="15"/>
      <c r="F28" s="15"/>
      <c r="G28" s="15"/>
      <c r="H28" s="15"/>
      <c r="I28" s="15"/>
      <c r="J28" s="15"/>
      <c r="K28" s="15"/>
      <c r="L28" s="15" t="s">
        <v>41</v>
      </c>
      <c r="M28" s="15"/>
      <c r="N28" s="15"/>
      <c r="O28" s="15"/>
      <c r="P28" s="15"/>
    </row>
    <row r="29" spans="1:17" ht="31.95" thickBot="1">
      <c r="A29" s="101" t="s">
        <v>238</v>
      </c>
      <c r="B29" s="15"/>
      <c r="C29" s="15"/>
      <c r="D29" s="15"/>
      <c r="E29" s="15"/>
      <c r="F29" s="15"/>
      <c r="G29" s="15"/>
      <c r="H29" s="15"/>
      <c r="I29" s="15"/>
      <c r="J29" s="15" t="s">
        <v>41</v>
      </c>
      <c r="K29" s="15"/>
      <c r="L29" s="15"/>
      <c r="M29" s="15" t="s">
        <v>40</v>
      </c>
      <c r="N29" s="15"/>
      <c r="O29" s="15"/>
      <c r="P29" s="15"/>
    </row>
    <row r="30" spans="1:17" ht="31.95" thickBot="1">
      <c r="A30" s="101" t="s">
        <v>259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 t="s">
        <v>39</v>
      </c>
      <c r="O30" s="15"/>
      <c r="P30" s="15"/>
    </row>
    <row r="31" spans="1:17" ht="31.95" thickBot="1">
      <c r="A31" s="101" t="s">
        <v>277</v>
      </c>
      <c r="B31" s="15"/>
      <c r="C31" s="15"/>
      <c r="D31" s="15"/>
      <c r="E31" s="15"/>
      <c r="F31" s="15"/>
      <c r="G31" s="15" t="s">
        <v>40</v>
      </c>
      <c r="H31" s="15"/>
      <c r="I31" s="15"/>
      <c r="J31" s="15"/>
      <c r="K31" s="15"/>
      <c r="L31" s="15"/>
      <c r="M31" s="15"/>
      <c r="N31" s="15"/>
      <c r="O31" s="15"/>
      <c r="P31" s="15"/>
    </row>
    <row r="32" spans="1:17" ht="16.3" thickBot="1">
      <c r="A32" s="83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</row>
    <row r="33" spans="1:17" ht="15.65">
      <c r="A33" s="84" t="s">
        <v>302</v>
      </c>
      <c r="B33" s="131"/>
      <c r="C33" s="131"/>
      <c r="D33" s="131"/>
      <c r="E33" s="131"/>
      <c r="F33" s="118"/>
      <c r="G33" s="131"/>
      <c r="H33" s="131"/>
      <c r="I33" s="131"/>
      <c r="J33" s="131"/>
      <c r="K33" s="131"/>
      <c r="L33" s="131"/>
      <c r="M33" s="131"/>
      <c r="N33" s="131"/>
      <c r="O33" s="131"/>
      <c r="P33" s="131"/>
    </row>
    <row r="34" spans="1:17" ht="15.65">
      <c r="A34" s="84" t="s">
        <v>303</v>
      </c>
      <c r="B34" s="131"/>
      <c r="C34" s="131"/>
      <c r="D34" s="131"/>
      <c r="E34" s="131"/>
      <c r="F34" s="118"/>
      <c r="G34" s="131"/>
      <c r="H34" s="131"/>
      <c r="I34" s="131"/>
      <c r="J34" s="131"/>
      <c r="K34" s="131"/>
      <c r="L34" s="131"/>
      <c r="M34" s="131"/>
      <c r="N34" s="131"/>
      <c r="O34" s="131"/>
      <c r="P34" s="131"/>
    </row>
    <row r="35" spans="1:17" ht="16.3" thickBot="1">
      <c r="A35" s="85" t="s">
        <v>304</v>
      </c>
      <c r="B35" s="131"/>
      <c r="C35" s="131"/>
      <c r="D35" s="131"/>
      <c r="E35" s="131"/>
      <c r="F35" s="118"/>
      <c r="G35" s="131"/>
      <c r="H35" s="131"/>
      <c r="I35" s="131"/>
      <c r="J35" s="131"/>
      <c r="K35" s="131"/>
      <c r="L35" s="131"/>
      <c r="M35" s="131"/>
      <c r="N35" s="131"/>
      <c r="O35" s="131"/>
      <c r="P35" s="131"/>
    </row>
    <row r="36" spans="1:17" ht="15.65">
      <c r="A36" s="84"/>
      <c r="B36" s="131"/>
      <c r="C36" s="131"/>
      <c r="D36" s="131"/>
      <c r="E36" s="131"/>
      <c r="F36" s="118"/>
      <c r="G36" s="131"/>
      <c r="H36" s="131"/>
      <c r="I36" s="131"/>
      <c r="J36" s="131"/>
      <c r="K36" s="131"/>
      <c r="L36" s="131"/>
      <c r="M36" s="131"/>
      <c r="N36" s="131"/>
      <c r="O36" s="131"/>
      <c r="P36" s="131"/>
    </row>
    <row r="37" spans="1:17" ht="15.65">
      <c r="A37" s="84"/>
      <c r="B37" s="131"/>
      <c r="C37" s="131"/>
      <c r="D37" s="131"/>
      <c r="E37" s="131"/>
      <c r="F37" s="118"/>
      <c r="G37" s="131"/>
      <c r="H37" s="131"/>
      <c r="I37" s="131"/>
      <c r="J37" s="131"/>
      <c r="K37" s="131"/>
      <c r="L37" s="131"/>
      <c r="M37" s="131"/>
      <c r="N37" s="131"/>
      <c r="O37" s="131"/>
      <c r="P37" s="131"/>
    </row>
    <row r="38" spans="1:17" ht="15.65">
      <c r="A38" s="84"/>
      <c r="B38" s="131"/>
      <c r="C38" s="131"/>
      <c r="D38" s="131"/>
      <c r="E38" s="131"/>
      <c r="F38" s="118"/>
      <c r="G38" s="131"/>
      <c r="H38" s="131"/>
      <c r="I38" s="131"/>
      <c r="J38" s="131"/>
      <c r="K38" s="131"/>
      <c r="L38" s="131"/>
      <c r="M38" s="131"/>
      <c r="N38" s="131"/>
      <c r="O38" s="131"/>
      <c r="P38" s="131"/>
    </row>
    <row r="39" spans="1:17" ht="16.3" thickBot="1">
      <c r="A39" s="85"/>
      <c r="B39" s="132"/>
      <c r="C39" s="132"/>
      <c r="D39" s="132"/>
      <c r="E39" s="132"/>
      <c r="F39" s="119"/>
      <c r="G39" s="132"/>
      <c r="H39" s="132"/>
      <c r="I39" s="132"/>
      <c r="J39" s="132"/>
      <c r="K39" s="132"/>
      <c r="L39" s="132"/>
      <c r="M39" s="132"/>
      <c r="N39" s="132"/>
      <c r="O39" s="132"/>
      <c r="P39" s="132"/>
    </row>
    <row r="40" spans="1:17" ht="47.55" customHeight="1">
      <c r="A40" s="124" t="s">
        <v>15</v>
      </c>
      <c r="B40" s="126" t="s">
        <v>1</v>
      </c>
      <c r="C40" s="126" t="s">
        <v>2</v>
      </c>
      <c r="D40" s="126" t="s">
        <v>3</v>
      </c>
      <c r="E40" s="126" t="s">
        <v>292</v>
      </c>
      <c r="F40" s="126" t="s">
        <v>291</v>
      </c>
      <c r="G40" s="126" t="s">
        <v>5</v>
      </c>
      <c r="H40" s="126" t="s">
        <v>6</v>
      </c>
      <c r="I40" s="126" t="s">
        <v>7</v>
      </c>
      <c r="J40" s="126" t="s">
        <v>8</v>
      </c>
      <c r="K40" s="126" t="s">
        <v>9</v>
      </c>
      <c r="L40" s="126" t="s">
        <v>10</v>
      </c>
      <c r="M40" s="126" t="s">
        <v>11</v>
      </c>
      <c r="N40" s="126" t="s">
        <v>12</v>
      </c>
      <c r="O40" s="126" t="s">
        <v>13</v>
      </c>
      <c r="P40" s="126" t="s">
        <v>32</v>
      </c>
    </row>
    <row r="41" spans="1:17" ht="37.4" customHeight="1" thickBot="1">
      <c r="A41" s="125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</row>
    <row r="42" spans="1:17" ht="31.95" thickBot="1">
      <c r="A42" s="92" t="s">
        <v>93</v>
      </c>
      <c r="B42" s="15"/>
      <c r="C42" s="15" t="s">
        <v>39</v>
      </c>
      <c r="D42" s="15"/>
      <c r="E42" s="15"/>
      <c r="F42" s="15"/>
      <c r="G42" s="15" t="s">
        <v>39</v>
      </c>
      <c r="H42" s="15"/>
      <c r="I42" s="15" t="s">
        <v>39</v>
      </c>
      <c r="J42" s="15" t="s">
        <v>39</v>
      </c>
      <c r="K42" s="15" t="s">
        <v>39</v>
      </c>
      <c r="L42" s="15" t="s">
        <v>39</v>
      </c>
      <c r="M42" s="15"/>
      <c r="N42" s="15"/>
      <c r="O42" s="15"/>
      <c r="P42" s="15"/>
    </row>
    <row r="43" spans="1:17" ht="16.3" thickBot="1">
      <c r="A43" s="83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</row>
    <row r="44" spans="1:17" ht="15.65">
      <c r="A44" s="84" t="s">
        <v>305</v>
      </c>
      <c r="B44" s="133"/>
      <c r="C44" s="136"/>
      <c r="D44" s="133"/>
      <c r="E44" s="133"/>
      <c r="F44" s="120"/>
      <c r="G44" s="133"/>
      <c r="H44" s="133"/>
      <c r="I44" s="133"/>
      <c r="J44" s="136"/>
      <c r="K44" s="133"/>
      <c r="L44" s="133"/>
      <c r="M44" s="136"/>
      <c r="N44" s="133"/>
      <c r="O44" s="133"/>
      <c r="P44" s="133"/>
    </row>
    <row r="45" spans="1:17" ht="15.65">
      <c r="A45" s="84" t="s">
        <v>306</v>
      </c>
      <c r="B45" s="134"/>
      <c r="C45" s="131"/>
      <c r="D45" s="134"/>
      <c r="E45" s="134"/>
      <c r="F45" s="121"/>
      <c r="G45" s="134"/>
      <c r="H45" s="134"/>
      <c r="I45" s="134"/>
      <c r="J45" s="131"/>
      <c r="K45" s="134"/>
      <c r="L45" s="134"/>
      <c r="M45" s="131"/>
      <c r="N45" s="134"/>
      <c r="O45" s="134"/>
      <c r="P45" s="134"/>
    </row>
    <row r="46" spans="1:17" ht="16.3" thickBot="1">
      <c r="A46" s="85" t="s">
        <v>307</v>
      </c>
      <c r="B46" s="134"/>
      <c r="C46" s="131"/>
      <c r="D46" s="134"/>
      <c r="E46" s="134"/>
      <c r="F46" s="121"/>
      <c r="G46" s="134"/>
      <c r="H46" s="134"/>
      <c r="I46" s="134"/>
      <c r="J46" s="131"/>
      <c r="K46" s="134"/>
      <c r="L46" s="134"/>
      <c r="M46" s="131"/>
      <c r="N46" s="134"/>
      <c r="O46" s="134"/>
      <c r="P46" s="134"/>
    </row>
    <row r="47" spans="1:17" ht="16.3" thickBot="1">
      <c r="A47" s="85"/>
      <c r="B47" s="135"/>
      <c r="C47" s="132"/>
      <c r="D47" s="135"/>
      <c r="E47" s="135"/>
      <c r="F47" s="122"/>
      <c r="G47" s="135"/>
      <c r="H47" s="135"/>
      <c r="I47" s="135"/>
      <c r="J47" s="132"/>
      <c r="K47" s="135"/>
      <c r="L47" s="135"/>
      <c r="M47" s="132"/>
      <c r="N47" s="135"/>
      <c r="O47" s="135"/>
      <c r="P47" s="135"/>
    </row>
    <row r="48" spans="1:17" ht="47.55" customHeight="1">
      <c r="A48" s="124" t="s">
        <v>16</v>
      </c>
      <c r="B48" s="126" t="s">
        <v>1</v>
      </c>
      <c r="C48" s="126" t="s">
        <v>2</v>
      </c>
      <c r="D48" s="126" t="s">
        <v>3</v>
      </c>
      <c r="E48" s="126" t="s">
        <v>292</v>
      </c>
      <c r="F48" s="126" t="s">
        <v>291</v>
      </c>
      <c r="G48" s="126" t="s">
        <v>5</v>
      </c>
      <c r="H48" s="126" t="s">
        <v>6</v>
      </c>
      <c r="I48" s="126" t="s">
        <v>7</v>
      </c>
      <c r="J48" s="126" t="s">
        <v>8</v>
      </c>
      <c r="K48" s="126" t="s">
        <v>9</v>
      </c>
      <c r="L48" s="126" t="s">
        <v>10</v>
      </c>
      <c r="M48" s="126" t="s">
        <v>11</v>
      </c>
      <c r="N48" s="126" t="s">
        <v>12</v>
      </c>
      <c r="O48" s="126" t="s">
        <v>13</v>
      </c>
      <c r="P48" s="126" t="s">
        <v>32</v>
      </c>
      <c r="Q48" s="126" t="s">
        <v>17</v>
      </c>
    </row>
    <row r="49" spans="1:17" ht="38.75" customHeight="1" thickBot="1">
      <c r="A49" s="125"/>
      <c r="B49" s="127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27"/>
      <c r="Q49" s="127"/>
    </row>
    <row r="50" spans="1:17" ht="31.95" thickBot="1">
      <c r="A50" s="83" t="s">
        <v>55</v>
      </c>
      <c r="B50" s="15" t="s">
        <v>40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 t="s">
        <v>39</v>
      </c>
      <c r="Q50" s="15"/>
    </row>
    <row r="51" spans="1:17" ht="31.95" thickBot="1">
      <c r="A51" s="96" t="s">
        <v>71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 t="s">
        <v>39</v>
      </c>
      <c r="Q51" s="15"/>
    </row>
    <row r="52" spans="1:17" ht="31.95" thickBot="1">
      <c r="A52" s="97" t="s">
        <v>72</v>
      </c>
      <c r="B52" s="98"/>
      <c r="C52" s="15"/>
      <c r="D52" s="15"/>
      <c r="E52" s="15" t="s">
        <v>39</v>
      </c>
      <c r="F52" s="15"/>
      <c r="G52" s="15" t="s">
        <v>40</v>
      </c>
      <c r="H52" s="15"/>
      <c r="I52" s="15" t="s">
        <v>41</v>
      </c>
      <c r="J52" s="15" t="s">
        <v>39</v>
      </c>
      <c r="K52" s="15" t="s">
        <v>41</v>
      </c>
      <c r="L52" s="15" t="s">
        <v>40</v>
      </c>
      <c r="M52" s="15"/>
      <c r="N52" s="15"/>
      <c r="O52" s="15"/>
      <c r="P52" s="15" t="s">
        <v>39</v>
      </c>
      <c r="Q52" s="15"/>
    </row>
    <row r="53" spans="1:17" ht="31.95" thickBot="1">
      <c r="A53" s="92" t="s">
        <v>114</v>
      </c>
      <c r="B53" s="15"/>
      <c r="C53" s="15"/>
      <c r="D53" s="15"/>
      <c r="E53" s="15"/>
      <c r="F53" s="15"/>
      <c r="G53" s="15"/>
      <c r="H53" s="15"/>
      <c r="I53" s="15" t="s">
        <v>39</v>
      </c>
      <c r="J53" s="15"/>
      <c r="K53" s="15"/>
      <c r="L53" s="15"/>
      <c r="M53" s="15"/>
      <c r="N53" s="15"/>
      <c r="O53" s="15"/>
      <c r="P53" s="15"/>
      <c r="Q53" s="15"/>
    </row>
    <row r="54" spans="1:17" ht="31.95" thickBot="1">
      <c r="A54" s="92" t="s">
        <v>126</v>
      </c>
      <c r="B54" s="15"/>
      <c r="C54" s="15"/>
      <c r="D54" s="15"/>
      <c r="E54" s="15"/>
      <c r="F54" s="15"/>
      <c r="G54" s="15"/>
      <c r="H54" s="15"/>
      <c r="I54" s="15" t="s">
        <v>41</v>
      </c>
      <c r="J54" s="15"/>
      <c r="K54" s="15"/>
      <c r="L54" s="15"/>
      <c r="M54" s="15"/>
      <c r="N54" s="15"/>
      <c r="O54" s="15"/>
      <c r="P54" s="15"/>
      <c r="Q54" s="15"/>
    </row>
    <row r="55" spans="1:17" ht="31.95" thickBot="1">
      <c r="A55" s="99" t="s">
        <v>136</v>
      </c>
      <c r="B55" s="15"/>
      <c r="C55" s="15"/>
      <c r="D55" s="15" t="s">
        <v>40</v>
      </c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</row>
    <row r="56" spans="1:17" ht="31.95" thickBot="1">
      <c r="A56" s="100" t="s">
        <v>137</v>
      </c>
      <c r="B56" s="15"/>
      <c r="C56" s="15"/>
      <c r="D56" s="15" t="s">
        <v>39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</row>
    <row r="57" spans="1:17" ht="31.95" thickBot="1">
      <c r="A57" s="94" t="s">
        <v>157</v>
      </c>
      <c r="B57" s="15"/>
      <c r="C57" s="15" t="s">
        <v>41</v>
      </c>
      <c r="D57" s="15"/>
      <c r="E57" s="15"/>
      <c r="F57" s="15"/>
      <c r="G57" s="15" t="s">
        <v>39</v>
      </c>
      <c r="H57" s="15"/>
      <c r="I57" s="15"/>
      <c r="J57" s="15"/>
      <c r="K57" s="15"/>
      <c r="L57" s="15"/>
      <c r="M57" s="15" t="s">
        <v>40</v>
      </c>
      <c r="N57" s="15"/>
      <c r="O57" s="15"/>
      <c r="P57" s="15"/>
      <c r="Q57" s="15" t="s">
        <v>41</v>
      </c>
    </row>
    <row r="58" spans="1:17" ht="47.55" thickBot="1">
      <c r="A58" s="95" t="s">
        <v>158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 t="s">
        <v>39</v>
      </c>
      <c r="M58" s="15"/>
      <c r="N58" s="15"/>
      <c r="O58" s="15"/>
      <c r="P58" s="15"/>
      <c r="Q58" s="15" t="s">
        <v>40</v>
      </c>
    </row>
    <row r="59" spans="1:17" ht="31.95" thickBot="1">
      <c r="A59" s="94" t="s">
        <v>163</v>
      </c>
      <c r="B59" s="15"/>
      <c r="C59" s="15"/>
      <c r="D59" s="15"/>
      <c r="E59" s="15"/>
      <c r="F59" s="15"/>
      <c r="G59" s="15"/>
      <c r="H59" s="15" t="s">
        <v>39</v>
      </c>
      <c r="I59" s="15"/>
      <c r="J59" s="15"/>
      <c r="K59" s="15"/>
      <c r="L59" s="15"/>
      <c r="M59" s="15"/>
      <c r="N59" s="15"/>
      <c r="O59" s="15"/>
      <c r="P59" s="15"/>
      <c r="Q59" s="15"/>
    </row>
    <row r="60" spans="1:17" ht="31.95" thickBot="1">
      <c r="A60" s="95" t="s">
        <v>164</v>
      </c>
      <c r="B60" s="15"/>
      <c r="C60" s="15"/>
      <c r="D60" s="15"/>
      <c r="E60" s="15"/>
      <c r="F60" s="15"/>
      <c r="G60" s="15"/>
      <c r="H60" s="15" t="s">
        <v>39</v>
      </c>
      <c r="I60" s="15"/>
      <c r="J60" s="15"/>
      <c r="K60" s="15"/>
      <c r="L60" s="15"/>
      <c r="M60" s="15"/>
      <c r="N60" s="15"/>
      <c r="O60" s="15"/>
      <c r="P60" s="15"/>
      <c r="Q60" s="15"/>
    </row>
    <row r="61" spans="1:17" ht="31.95" thickBot="1">
      <c r="A61" s="95" t="s">
        <v>165</v>
      </c>
      <c r="B61" s="15"/>
      <c r="C61" s="15"/>
      <c r="D61" s="15"/>
      <c r="E61" s="15"/>
      <c r="F61" s="15"/>
      <c r="G61" s="15"/>
      <c r="H61" s="15" t="s">
        <v>39</v>
      </c>
      <c r="I61" s="15"/>
      <c r="J61" s="15"/>
      <c r="K61" s="15"/>
      <c r="L61" s="15"/>
      <c r="M61" s="15"/>
      <c r="N61" s="15"/>
      <c r="O61" s="15"/>
      <c r="P61" s="15"/>
      <c r="Q61" s="15"/>
    </row>
    <row r="62" spans="1:17" ht="31.95" thickBot="1">
      <c r="A62" s="94" t="s">
        <v>219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 t="s">
        <v>39</v>
      </c>
      <c r="M62" s="15"/>
      <c r="N62" s="15"/>
      <c r="O62" s="15"/>
      <c r="P62" s="15"/>
      <c r="Q62" s="15"/>
    </row>
    <row r="63" spans="1:17" ht="31.95" thickBot="1">
      <c r="A63" s="94" t="s">
        <v>257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 t="s">
        <v>39</v>
      </c>
      <c r="O63" s="15"/>
      <c r="P63" s="15"/>
      <c r="Q63" s="15"/>
    </row>
    <row r="64" spans="1:17" ht="31.95" thickBot="1">
      <c r="A64" s="95" t="s">
        <v>258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 t="s">
        <v>39</v>
      </c>
      <c r="O64" s="15"/>
      <c r="P64" s="15"/>
      <c r="Q64" s="15"/>
    </row>
    <row r="65" spans="1:17" ht="31.95" thickBot="1">
      <c r="A65" s="94" t="s">
        <v>293</v>
      </c>
      <c r="B65" s="15"/>
      <c r="C65" s="15"/>
      <c r="D65" s="15"/>
      <c r="E65" s="15" t="s">
        <v>39</v>
      </c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</row>
    <row r="66" spans="1:17" ht="16.3" thickBot="1">
      <c r="A66" s="83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</row>
    <row r="67" spans="1:17" ht="15.65">
      <c r="A67" s="84" t="s">
        <v>308</v>
      </c>
      <c r="B67" s="133"/>
      <c r="C67" s="133"/>
      <c r="D67" s="136"/>
      <c r="E67" s="133"/>
      <c r="F67" s="120"/>
      <c r="G67" s="136"/>
      <c r="H67" s="136"/>
      <c r="I67" s="136"/>
      <c r="J67" s="133"/>
      <c r="K67" s="133"/>
      <c r="L67" s="133"/>
      <c r="M67" s="133"/>
      <c r="N67" s="133"/>
      <c r="O67" s="133"/>
      <c r="P67" s="133"/>
    </row>
    <row r="68" spans="1:17" ht="15.65">
      <c r="A68" s="84" t="s">
        <v>309</v>
      </c>
      <c r="B68" s="134"/>
      <c r="C68" s="134"/>
      <c r="D68" s="131"/>
      <c r="E68" s="134"/>
      <c r="F68" s="121"/>
      <c r="G68" s="131"/>
      <c r="H68" s="131"/>
      <c r="I68" s="131"/>
      <c r="J68" s="134"/>
      <c r="K68" s="134"/>
      <c r="L68" s="134"/>
      <c r="M68" s="134"/>
      <c r="N68" s="134"/>
      <c r="O68" s="134"/>
      <c r="P68" s="134"/>
    </row>
    <row r="69" spans="1:17" ht="16.3" thickBot="1">
      <c r="A69" s="85" t="s">
        <v>304</v>
      </c>
      <c r="B69" s="134"/>
      <c r="C69" s="134"/>
      <c r="D69" s="131"/>
      <c r="E69" s="134"/>
      <c r="F69" s="121"/>
      <c r="G69" s="131"/>
      <c r="H69" s="131"/>
      <c r="I69" s="131"/>
      <c r="J69" s="134"/>
      <c r="K69" s="134"/>
      <c r="L69" s="134"/>
      <c r="M69" s="134"/>
      <c r="N69" s="134"/>
      <c r="O69" s="134"/>
      <c r="P69" s="134"/>
    </row>
    <row r="70" spans="1:17" ht="15.65">
      <c r="A70" s="84"/>
      <c r="B70" s="134"/>
      <c r="C70" s="134"/>
      <c r="D70" s="131"/>
      <c r="E70" s="134"/>
      <c r="F70" s="121"/>
      <c r="G70" s="131"/>
      <c r="H70" s="131"/>
      <c r="I70" s="131"/>
      <c r="J70" s="134"/>
      <c r="K70" s="134"/>
      <c r="L70" s="134"/>
      <c r="M70" s="134"/>
      <c r="N70" s="134"/>
      <c r="O70" s="134"/>
      <c r="P70" s="134"/>
    </row>
    <row r="71" spans="1:17" ht="16.3" thickBot="1">
      <c r="A71" s="85"/>
      <c r="B71" s="135"/>
      <c r="C71" s="135"/>
      <c r="D71" s="132"/>
      <c r="E71" s="135"/>
      <c r="F71" s="122"/>
      <c r="G71" s="132"/>
      <c r="H71" s="132"/>
      <c r="I71" s="132"/>
      <c r="J71" s="135"/>
      <c r="K71" s="135"/>
      <c r="L71" s="135"/>
      <c r="M71" s="135"/>
      <c r="N71" s="135"/>
      <c r="O71" s="135"/>
      <c r="P71" s="135"/>
    </row>
    <row r="72" spans="1:17" ht="47.55" customHeight="1">
      <c r="A72" s="124" t="s">
        <v>18</v>
      </c>
      <c r="B72" s="126" t="s">
        <v>1</v>
      </c>
      <c r="C72" s="126" t="s">
        <v>2</v>
      </c>
      <c r="D72" s="126" t="s">
        <v>3</v>
      </c>
      <c r="E72" s="126" t="s">
        <v>292</v>
      </c>
      <c r="F72" s="126" t="s">
        <v>291</v>
      </c>
      <c r="G72" s="126" t="s">
        <v>5</v>
      </c>
      <c r="H72" s="126" t="s">
        <v>6</v>
      </c>
      <c r="I72" s="126" t="s">
        <v>7</v>
      </c>
      <c r="J72" s="126" t="s">
        <v>8</v>
      </c>
      <c r="K72" s="126" t="s">
        <v>9</v>
      </c>
      <c r="L72" s="126" t="s">
        <v>10</v>
      </c>
      <c r="M72" s="126" t="s">
        <v>11</v>
      </c>
      <c r="N72" s="126" t="s">
        <v>12</v>
      </c>
      <c r="O72" s="126" t="s">
        <v>13</v>
      </c>
      <c r="P72" s="126"/>
    </row>
    <row r="73" spans="1:17" ht="58.45" customHeight="1" thickBot="1">
      <c r="A73" s="125"/>
      <c r="B73" s="127"/>
      <c r="C73" s="127"/>
      <c r="D73" s="127"/>
      <c r="E73" s="127"/>
      <c r="F73" s="127"/>
      <c r="G73" s="127"/>
      <c r="H73" s="127"/>
      <c r="I73" s="127"/>
      <c r="J73" s="127"/>
      <c r="K73" s="127"/>
      <c r="L73" s="127"/>
      <c r="M73" s="127"/>
      <c r="N73" s="127"/>
      <c r="O73" s="127"/>
      <c r="P73" s="127"/>
    </row>
    <row r="74" spans="1:17" ht="48.9" customHeight="1" thickBot="1">
      <c r="A74" s="92" t="s">
        <v>115</v>
      </c>
      <c r="B74" s="15"/>
      <c r="C74" s="15"/>
      <c r="D74" s="15"/>
      <c r="E74" s="15"/>
      <c r="F74" s="15"/>
      <c r="G74" s="15"/>
      <c r="H74" s="15"/>
      <c r="I74" s="15" t="s">
        <v>39</v>
      </c>
      <c r="J74" s="15"/>
      <c r="K74" s="15"/>
      <c r="L74" s="15"/>
      <c r="M74" s="15"/>
      <c r="N74" s="15"/>
      <c r="O74" s="15"/>
      <c r="P74" s="15"/>
    </row>
    <row r="75" spans="1:17" ht="31.95" thickBot="1">
      <c r="A75" s="101" t="s">
        <v>171</v>
      </c>
      <c r="B75" s="15"/>
      <c r="C75" s="15"/>
      <c r="D75" s="15"/>
      <c r="E75" s="15"/>
      <c r="F75" s="15"/>
      <c r="G75" s="15"/>
      <c r="H75" s="15" t="s">
        <v>39</v>
      </c>
      <c r="I75" s="15"/>
      <c r="J75" s="15"/>
      <c r="K75" s="15"/>
      <c r="L75" s="15"/>
      <c r="M75" s="15"/>
      <c r="N75" s="15"/>
      <c r="O75" s="15"/>
      <c r="P75" s="15"/>
    </row>
    <row r="76" spans="1:17" ht="31.95" thickBot="1">
      <c r="A76" s="103" t="s">
        <v>172</v>
      </c>
      <c r="B76" s="15"/>
      <c r="C76" s="15"/>
      <c r="D76" s="15"/>
      <c r="E76" s="15"/>
      <c r="F76" s="15"/>
      <c r="G76" s="15"/>
      <c r="H76" s="15" t="s">
        <v>39</v>
      </c>
      <c r="I76" s="15"/>
      <c r="J76" s="15"/>
      <c r="K76" s="15"/>
      <c r="L76" s="15"/>
      <c r="M76" s="15"/>
      <c r="N76" s="15"/>
      <c r="O76" s="15"/>
      <c r="P76" s="15"/>
    </row>
    <row r="77" spans="1:17" ht="31.95" thickBot="1">
      <c r="A77" s="101" t="s">
        <v>260</v>
      </c>
      <c r="B77" s="15" t="s">
        <v>39</v>
      </c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</row>
    <row r="78" spans="1:17" ht="31.95" thickBot="1">
      <c r="A78" s="101" t="s">
        <v>266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4" t="s">
        <v>41</v>
      </c>
      <c r="N78" s="15"/>
      <c r="O78" s="15"/>
      <c r="P78" s="15"/>
    </row>
    <row r="79" spans="1:17" ht="31.95" thickBot="1">
      <c r="A79" s="101" t="s">
        <v>239</v>
      </c>
      <c r="B79" s="15"/>
      <c r="C79" s="15"/>
      <c r="D79" s="15"/>
      <c r="E79" s="15"/>
      <c r="F79" s="15"/>
      <c r="G79" s="15"/>
      <c r="H79" s="15"/>
      <c r="I79" s="15"/>
      <c r="J79" s="15" t="s">
        <v>39</v>
      </c>
      <c r="K79" s="15"/>
      <c r="L79" s="15"/>
      <c r="M79" s="15"/>
      <c r="N79" s="15"/>
      <c r="O79" s="15"/>
      <c r="P79" s="15"/>
    </row>
    <row r="80" spans="1:17" ht="15.65">
      <c r="A80" s="84" t="s">
        <v>310</v>
      </c>
      <c r="B80" s="133"/>
      <c r="C80" s="133"/>
      <c r="D80" s="133"/>
      <c r="E80" s="133"/>
      <c r="F80" s="120"/>
      <c r="G80" s="133"/>
      <c r="H80" s="133"/>
      <c r="I80" s="133"/>
      <c r="J80" s="136"/>
      <c r="K80" s="133"/>
      <c r="L80" s="133"/>
      <c r="M80" s="133"/>
      <c r="N80" s="133"/>
      <c r="O80" s="133"/>
      <c r="P80" s="133"/>
    </row>
    <row r="81" spans="1:16" ht="15.65">
      <c r="A81" s="84" t="s">
        <v>306</v>
      </c>
      <c r="B81" s="134"/>
      <c r="C81" s="134"/>
      <c r="D81" s="134"/>
      <c r="E81" s="134"/>
      <c r="F81" s="121"/>
      <c r="G81" s="134"/>
      <c r="H81" s="134"/>
      <c r="I81" s="134"/>
      <c r="J81" s="131"/>
      <c r="K81" s="134"/>
      <c r="L81" s="134"/>
      <c r="M81" s="134"/>
      <c r="N81" s="134"/>
      <c r="O81" s="134"/>
      <c r="P81" s="134"/>
    </row>
    <row r="82" spans="1:16" ht="16.3" thickBot="1">
      <c r="A82" s="85" t="s">
        <v>311</v>
      </c>
      <c r="B82" s="135"/>
      <c r="C82" s="135"/>
      <c r="D82" s="135"/>
      <c r="E82" s="135"/>
      <c r="F82" s="122"/>
      <c r="G82" s="135"/>
      <c r="H82" s="135"/>
      <c r="I82" s="135"/>
      <c r="J82" s="132"/>
      <c r="K82" s="135"/>
      <c r="L82" s="135"/>
      <c r="M82" s="135"/>
      <c r="N82" s="135"/>
      <c r="O82" s="135"/>
      <c r="P82" s="135"/>
    </row>
    <row r="83" spans="1:16" ht="15.65">
      <c r="A83" s="86"/>
      <c r="B83" s="11"/>
      <c r="C83" s="11"/>
      <c r="D83" s="11"/>
      <c r="E83" s="11"/>
      <c r="F83" s="11"/>
      <c r="G83" s="11"/>
      <c r="H83" s="11"/>
      <c r="I83" s="11"/>
      <c r="J83" s="10"/>
      <c r="K83" s="11"/>
      <c r="L83" s="11"/>
      <c r="M83" s="11"/>
      <c r="N83" s="11"/>
      <c r="O83" s="11"/>
      <c r="P83" s="11"/>
    </row>
    <row r="84" spans="1:16" ht="16.3" thickBot="1">
      <c r="A84" s="86"/>
      <c r="B84" s="11"/>
      <c r="C84" s="11"/>
      <c r="D84" s="11"/>
      <c r="E84" s="11"/>
      <c r="F84" s="11"/>
      <c r="G84" s="11"/>
      <c r="H84" s="11"/>
      <c r="I84" s="11"/>
      <c r="J84" s="10"/>
      <c r="K84" s="11"/>
      <c r="L84" s="11"/>
      <c r="M84" s="11"/>
      <c r="N84" s="11"/>
      <c r="O84" s="11"/>
      <c r="P84" s="11"/>
    </row>
    <row r="85" spans="1:16" ht="47.55" customHeight="1">
      <c r="A85" s="124" t="s">
        <v>19</v>
      </c>
      <c r="B85" s="126" t="s">
        <v>1</v>
      </c>
      <c r="C85" s="126" t="s">
        <v>2</v>
      </c>
      <c r="D85" s="126" t="s">
        <v>3</v>
      </c>
      <c r="E85" s="126" t="s">
        <v>292</v>
      </c>
      <c r="F85" s="126" t="s">
        <v>291</v>
      </c>
      <c r="G85" s="126" t="s">
        <v>5</v>
      </c>
      <c r="H85" s="126" t="s">
        <v>6</v>
      </c>
      <c r="I85" s="126" t="s">
        <v>7</v>
      </c>
      <c r="J85" s="126" t="s">
        <v>8</v>
      </c>
      <c r="K85" s="126" t="s">
        <v>9</v>
      </c>
      <c r="L85" s="126" t="s">
        <v>10</v>
      </c>
      <c r="M85" s="126" t="s">
        <v>11</v>
      </c>
      <c r="N85" s="126" t="s">
        <v>12</v>
      </c>
      <c r="O85" s="126" t="s">
        <v>13</v>
      </c>
      <c r="P85" s="126"/>
    </row>
    <row r="86" spans="1:16" ht="55.7" customHeight="1" thickBot="1">
      <c r="A86" s="125"/>
      <c r="B86" s="127"/>
      <c r="C86" s="127"/>
      <c r="D86" s="127"/>
      <c r="E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</row>
    <row r="87" spans="1:16" ht="31.95" thickBot="1">
      <c r="A87" s="96" t="s">
        <v>70</v>
      </c>
      <c r="B87" s="4"/>
      <c r="C87" s="4"/>
      <c r="D87" s="4"/>
      <c r="E87" s="4"/>
      <c r="F87" s="4"/>
      <c r="G87" s="15" t="s">
        <v>40</v>
      </c>
      <c r="H87" s="4"/>
      <c r="I87" s="4"/>
      <c r="J87" s="4"/>
      <c r="K87" s="4"/>
      <c r="L87" s="4"/>
      <c r="M87" s="4"/>
      <c r="N87" s="4" t="s">
        <v>41</v>
      </c>
      <c r="O87" s="4" t="s">
        <v>41</v>
      </c>
      <c r="P87" s="4"/>
    </row>
    <row r="88" spans="1:16" ht="31.95" thickBot="1">
      <c r="A88" s="97" t="s">
        <v>91</v>
      </c>
      <c r="B88" s="4"/>
      <c r="C88" s="4"/>
      <c r="D88" s="4"/>
      <c r="E88" s="4"/>
      <c r="F88" s="4"/>
      <c r="G88" s="4"/>
      <c r="H88" s="4"/>
      <c r="I88" s="4"/>
      <c r="J88" s="15" t="s">
        <v>39</v>
      </c>
      <c r="K88" s="4" t="s">
        <v>40</v>
      </c>
      <c r="L88" s="4" t="s">
        <v>40</v>
      </c>
      <c r="M88" s="4" t="s">
        <v>41</v>
      </c>
      <c r="N88" s="4"/>
      <c r="O88" s="4"/>
      <c r="P88" s="4"/>
    </row>
    <row r="89" spans="1:16" ht="31.95" thickBot="1">
      <c r="A89" s="101" t="s">
        <v>230</v>
      </c>
      <c r="B89" s="4"/>
      <c r="C89" s="4" t="s">
        <v>39</v>
      </c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31.95" thickBot="1">
      <c r="A90" s="101" t="s">
        <v>278</v>
      </c>
      <c r="B90" s="4"/>
      <c r="C90" s="4"/>
      <c r="D90" s="4"/>
      <c r="E90" s="4"/>
      <c r="F90" s="4"/>
      <c r="G90" s="4" t="s">
        <v>40</v>
      </c>
      <c r="H90" s="4"/>
      <c r="I90" s="4"/>
      <c r="J90" s="4"/>
      <c r="K90" s="4"/>
      <c r="L90" s="4"/>
      <c r="M90" s="4"/>
      <c r="N90" s="4"/>
      <c r="O90" s="4"/>
      <c r="P90" s="4"/>
    </row>
    <row r="91" spans="1:16" ht="15.65">
      <c r="A91" s="84" t="s">
        <v>302</v>
      </c>
      <c r="B91" s="133"/>
      <c r="C91" s="136"/>
      <c r="D91" s="136"/>
      <c r="E91" s="133"/>
      <c r="F91" s="120"/>
      <c r="G91" s="133"/>
      <c r="H91" s="133"/>
      <c r="I91" s="133"/>
      <c r="J91" s="133"/>
      <c r="K91" s="133"/>
      <c r="L91" s="136"/>
      <c r="M91" s="136"/>
      <c r="N91" s="133"/>
      <c r="O91" s="133"/>
      <c r="P91" s="133"/>
    </row>
    <row r="92" spans="1:16" ht="15.65">
      <c r="A92" s="84" t="s">
        <v>312</v>
      </c>
      <c r="B92" s="134"/>
      <c r="C92" s="131"/>
      <c r="D92" s="131"/>
      <c r="E92" s="134"/>
      <c r="F92" s="121"/>
      <c r="G92" s="134"/>
      <c r="H92" s="134"/>
      <c r="I92" s="134"/>
      <c r="J92" s="134"/>
      <c r="K92" s="134"/>
      <c r="L92" s="131"/>
      <c r="M92" s="131"/>
      <c r="N92" s="134"/>
      <c r="O92" s="134"/>
      <c r="P92" s="134"/>
    </row>
    <row r="93" spans="1:16" ht="16.3" thickBot="1">
      <c r="A93" s="85" t="s">
        <v>313</v>
      </c>
      <c r="B93" s="134"/>
      <c r="C93" s="131"/>
      <c r="D93" s="131"/>
      <c r="E93" s="134"/>
      <c r="F93" s="121"/>
      <c r="G93" s="134"/>
      <c r="H93" s="134"/>
      <c r="I93" s="134"/>
      <c r="J93" s="134"/>
      <c r="K93" s="134"/>
      <c r="L93" s="131"/>
      <c r="M93" s="131"/>
      <c r="N93" s="134"/>
      <c r="O93" s="134"/>
      <c r="P93" s="134"/>
    </row>
    <row r="96" spans="1:16" ht="15.65">
      <c r="A96" s="87" t="s">
        <v>26</v>
      </c>
    </row>
    <row r="97" spans="1:1" ht="15.65">
      <c r="A97" s="87" t="s">
        <v>315</v>
      </c>
    </row>
    <row r="98" spans="1:1" ht="15.65">
      <c r="A98" s="87" t="s">
        <v>314</v>
      </c>
    </row>
    <row r="99" spans="1:1" ht="15.65">
      <c r="A99" s="87" t="s">
        <v>316</v>
      </c>
    </row>
    <row r="100" spans="1:1" ht="15.65">
      <c r="A100" s="91" t="s">
        <v>317</v>
      </c>
    </row>
  </sheetData>
  <mergeCells count="181">
    <mergeCell ref="P91:P93"/>
    <mergeCell ref="Q48:Q49"/>
    <mergeCell ref="J91:J93"/>
    <mergeCell ref="K91:K93"/>
    <mergeCell ref="L91:L93"/>
    <mergeCell ref="M91:M93"/>
    <mergeCell ref="N91:N93"/>
    <mergeCell ref="O91:O93"/>
    <mergeCell ref="N85:N86"/>
    <mergeCell ref="O85:O86"/>
    <mergeCell ref="P85:P86"/>
    <mergeCell ref="J85:J86"/>
    <mergeCell ref="K85:K86"/>
    <mergeCell ref="L85:L86"/>
    <mergeCell ref="M85:M86"/>
    <mergeCell ref="N80:N82"/>
    <mergeCell ref="O80:O82"/>
    <mergeCell ref="P80:P82"/>
    <mergeCell ref="N72:N73"/>
    <mergeCell ref="O72:O73"/>
    <mergeCell ref="P72:P73"/>
    <mergeCell ref="K67:K71"/>
    <mergeCell ref="L67:L71"/>
    <mergeCell ref="M67:M71"/>
    <mergeCell ref="B91:B93"/>
    <mergeCell ref="C91:C93"/>
    <mergeCell ref="D91:D93"/>
    <mergeCell ref="E91:E93"/>
    <mergeCell ref="G91:G93"/>
    <mergeCell ref="H91:H93"/>
    <mergeCell ref="I91:I93"/>
    <mergeCell ref="H85:H86"/>
    <mergeCell ref="I85:I86"/>
    <mergeCell ref="A85:A86"/>
    <mergeCell ref="B85:B86"/>
    <mergeCell ref="C85:C86"/>
    <mergeCell ref="D85:D86"/>
    <mergeCell ref="E85:E86"/>
    <mergeCell ref="G85:G86"/>
    <mergeCell ref="K80:K82"/>
    <mergeCell ref="L80:L82"/>
    <mergeCell ref="M80:M82"/>
    <mergeCell ref="B80:B82"/>
    <mergeCell ref="C80:C82"/>
    <mergeCell ref="D80:D82"/>
    <mergeCell ref="E80:E82"/>
    <mergeCell ref="G80:G82"/>
    <mergeCell ref="H80:H82"/>
    <mergeCell ref="I80:I82"/>
    <mergeCell ref="J80:J82"/>
    <mergeCell ref="F85:F86"/>
    <mergeCell ref="H72:H73"/>
    <mergeCell ref="I72:I73"/>
    <mergeCell ref="J72:J73"/>
    <mergeCell ref="K72:K73"/>
    <mergeCell ref="L72:L73"/>
    <mergeCell ref="M72:M73"/>
    <mergeCell ref="A72:A73"/>
    <mergeCell ref="B72:B73"/>
    <mergeCell ref="C72:C73"/>
    <mergeCell ref="D72:D73"/>
    <mergeCell ref="E72:E73"/>
    <mergeCell ref="G72:G73"/>
    <mergeCell ref="F72:F73"/>
    <mergeCell ref="N67:N71"/>
    <mergeCell ref="O67:O71"/>
    <mergeCell ref="P67:P71"/>
    <mergeCell ref="B67:B71"/>
    <mergeCell ref="C67:C71"/>
    <mergeCell ref="D67:D71"/>
    <mergeCell ref="E67:E71"/>
    <mergeCell ref="G67:G71"/>
    <mergeCell ref="H67:H71"/>
    <mergeCell ref="I67:I71"/>
    <mergeCell ref="J67:J71"/>
    <mergeCell ref="K48:K49"/>
    <mergeCell ref="L48:L49"/>
    <mergeCell ref="M48:M49"/>
    <mergeCell ref="N48:N49"/>
    <mergeCell ref="O48:O49"/>
    <mergeCell ref="P48:P49"/>
    <mergeCell ref="P44:P47"/>
    <mergeCell ref="A48:A49"/>
    <mergeCell ref="B48:B49"/>
    <mergeCell ref="C48:C49"/>
    <mergeCell ref="D48:D49"/>
    <mergeCell ref="E48:E49"/>
    <mergeCell ref="G48:G49"/>
    <mergeCell ref="H48:H49"/>
    <mergeCell ref="I48:I49"/>
    <mergeCell ref="J48:J49"/>
    <mergeCell ref="J44:J47"/>
    <mergeCell ref="K44:K47"/>
    <mergeCell ref="L44:L47"/>
    <mergeCell ref="M44:M47"/>
    <mergeCell ref="N44:N47"/>
    <mergeCell ref="O44:O47"/>
    <mergeCell ref="F48:F49"/>
    <mergeCell ref="N40:N41"/>
    <mergeCell ref="O40:O41"/>
    <mergeCell ref="P40:P41"/>
    <mergeCell ref="B44:B47"/>
    <mergeCell ref="C44:C47"/>
    <mergeCell ref="D44:D47"/>
    <mergeCell ref="E44:E47"/>
    <mergeCell ref="G44:G47"/>
    <mergeCell ref="H44:H47"/>
    <mergeCell ref="I44:I47"/>
    <mergeCell ref="H40:H41"/>
    <mergeCell ref="I40:I41"/>
    <mergeCell ref="J40:J41"/>
    <mergeCell ref="K40:K41"/>
    <mergeCell ref="L40:L41"/>
    <mergeCell ref="M40:M41"/>
    <mergeCell ref="A40:A41"/>
    <mergeCell ref="B40:B41"/>
    <mergeCell ref="C40:C41"/>
    <mergeCell ref="D40:D41"/>
    <mergeCell ref="E40:E41"/>
    <mergeCell ref="G40:G41"/>
    <mergeCell ref="K33:K39"/>
    <mergeCell ref="L33:L39"/>
    <mergeCell ref="M33:M39"/>
    <mergeCell ref="F40:F41"/>
    <mergeCell ref="N33:N39"/>
    <mergeCell ref="O33:O39"/>
    <mergeCell ref="P33:P39"/>
    <mergeCell ref="B33:B39"/>
    <mergeCell ref="C33:C39"/>
    <mergeCell ref="D33:D39"/>
    <mergeCell ref="E33:E39"/>
    <mergeCell ref="G33:G39"/>
    <mergeCell ref="H33:H39"/>
    <mergeCell ref="I33:I39"/>
    <mergeCell ref="J33:J39"/>
    <mergeCell ref="N23:N24"/>
    <mergeCell ref="O23:O24"/>
    <mergeCell ref="P23:P24"/>
    <mergeCell ref="H23:H24"/>
    <mergeCell ref="I23:I24"/>
    <mergeCell ref="J23:J24"/>
    <mergeCell ref="K23:K24"/>
    <mergeCell ref="L23:L24"/>
    <mergeCell ref="M23:M24"/>
    <mergeCell ref="A23:A24"/>
    <mergeCell ref="B23:B24"/>
    <mergeCell ref="C23:C24"/>
    <mergeCell ref="D23:D24"/>
    <mergeCell ref="E23:E24"/>
    <mergeCell ref="G23:G24"/>
    <mergeCell ref="K18:K20"/>
    <mergeCell ref="L18:L20"/>
    <mergeCell ref="M18:M20"/>
    <mergeCell ref="F23:F24"/>
    <mergeCell ref="N18:N20"/>
    <mergeCell ref="O18:O20"/>
    <mergeCell ref="P18:P20"/>
    <mergeCell ref="B18:B20"/>
    <mergeCell ref="C18:C20"/>
    <mergeCell ref="D18:D20"/>
    <mergeCell ref="E18:E20"/>
    <mergeCell ref="G18:G20"/>
    <mergeCell ref="H18:H20"/>
    <mergeCell ref="I18:I20"/>
    <mergeCell ref="J18:J20"/>
    <mergeCell ref="A3:A4"/>
    <mergeCell ref="B3:B4"/>
    <mergeCell ref="C3:C4"/>
    <mergeCell ref="D3:D4"/>
    <mergeCell ref="E3:E4"/>
    <mergeCell ref="G3:G4"/>
    <mergeCell ref="N3:N4"/>
    <mergeCell ref="O3:O4"/>
    <mergeCell ref="P3:P4"/>
    <mergeCell ref="H3:H4"/>
    <mergeCell ref="I3:I4"/>
    <mergeCell ref="J3:J4"/>
    <mergeCell ref="K3:K4"/>
    <mergeCell ref="L3:L4"/>
    <mergeCell ref="M3:M4"/>
    <mergeCell ref="F3:F4"/>
  </mergeCells>
  <pageMargins left="0.31496062992125984" right="0.11811023622047245" top="0.15748031496062992" bottom="0.15748031496062992" header="0.31496062992125984" footer="0.31496062992125984"/>
  <pageSetup paperSize="9" scale="60" orientation="portrait" horizontalDpi="180" verticalDpi="180" r:id="rId1"/>
  <rowBreaks count="1" manualBreakCount="1">
    <brk id="83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R105"/>
  <sheetViews>
    <sheetView topLeftCell="A49" zoomScaleNormal="100" workbookViewId="0">
      <selection activeCell="A49" sqref="A49"/>
    </sheetView>
  </sheetViews>
  <sheetFormatPr defaultRowHeight="14.3"/>
  <cols>
    <col min="1" max="1" width="22" style="89" customWidth="1"/>
    <col min="17" max="17" width="8.5" customWidth="1"/>
  </cols>
  <sheetData>
    <row r="1" spans="1:17" ht="30.6">
      <c r="A1" s="88" t="s">
        <v>22</v>
      </c>
      <c r="M1" s="6" t="s">
        <v>20</v>
      </c>
    </row>
    <row r="2" spans="1:17" ht="14.95" thickBot="1">
      <c r="M2" s="7" t="s">
        <v>327</v>
      </c>
    </row>
    <row r="3" spans="1:17" ht="47.55" customHeight="1">
      <c r="A3" s="124" t="s">
        <v>0</v>
      </c>
      <c r="B3" s="126" t="s">
        <v>1</v>
      </c>
      <c r="C3" s="126" t="s">
        <v>2</v>
      </c>
      <c r="D3" s="126" t="s">
        <v>3</v>
      </c>
      <c r="E3" s="126" t="s">
        <v>292</v>
      </c>
      <c r="F3" s="126" t="s">
        <v>291</v>
      </c>
      <c r="G3" s="126" t="s">
        <v>5</v>
      </c>
      <c r="H3" s="126" t="s">
        <v>6</v>
      </c>
      <c r="I3" s="126" t="s">
        <v>7</v>
      </c>
      <c r="J3" s="126" t="s">
        <v>8</v>
      </c>
      <c r="K3" s="126" t="s">
        <v>9</v>
      </c>
      <c r="L3" s="126" t="s">
        <v>10</v>
      </c>
      <c r="M3" s="126" t="s">
        <v>11</v>
      </c>
      <c r="N3" s="126" t="s">
        <v>12</v>
      </c>
      <c r="O3" s="126" t="s">
        <v>13</v>
      </c>
      <c r="P3" s="126" t="s">
        <v>31</v>
      </c>
      <c r="Q3" s="126" t="s">
        <v>32</v>
      </c>
    </row>
    <row r="4" spans="1:17" ht="46.9" customHeight="1" thickBot="1">
      <c r="A4" s="125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</row>
    <row r="5" spans="1:17" ht="31.95" thickBot="1">
      <c r="A5" s="90" t="s">
        <v>56</v>
      </c>
      <c r="B5" s="15" t="s">
        <v>40</v>
      </c>
      <c r="C5" s="15"/>
      <c r="D5" s="15"/>
      <c r="E5" s="15"/>
      <c r="F5" s="15"/>
      <c r="G5" s="15"/>
      <c r="H5" s="15"/>
      <c r="I5" s="15" t="s">
        <v>41</v>
      </c>
      <c r="J5" s="15" t="s">
        <v>41</v>
      </c>
      <c r="K5" s="15"/>
      <c r="L5" s="15"/>
      <c r="M5" s="15"/>
      <c r="N5" s="15"/>
      <c r="O5" s="15"/>
      <c r="P5" s="15"/>
      <c r="Q5" s="15" t="s">
        <v>41</v>
      </c>
    </row>
    <row r="6" spans="1:17" ht="36" customHeight="1" thickBot="1">
      <c r="A6" s="83" t="s">
        <v>57</v>
      </c>
      <c r="B6" s="15"/>
      <c r="C6" s="15" t="s">
        <v>40</v>
      </c>
      <c r="D6" s="15"/>
      <c r="E6" s="15"/>
      <c r="F6" s="15"/>
      <c r="G6" s="15"/>
      <c r="H6" s="15"/>
      <c r="I6" s="15"/>
      <c r="J6" s="15"/>
      <c r="K6" s="15"/>
      <c r="L6" s="15" t="s">
        <v>41</v>
      </c>
      <c r="M6" s="15"/>
      <c r="N6" s="15"/>
      <c r="O6" s="15"/>
      <c r="P6" s="15" t="s">
        <v>39</v>
      </c>
      <c r="Q6" s="15" t="s">
        <v>40</v>
      </c>
    </row>
    <row r="7" spans="1:17" ht="31.95" thickBot="1">
      <c r="A7" s="83" t="s">
        <v>58</v>
      </c>
      <c r="B7" s="15" t="s">
        <v>39</v>
      </c>
      <c r="C7" s="15"/>
      <c r="D7" s="15"/>
      <c r="E7" s="15"/>
      <c r="F7" s="15"/>
      <c r="G7" s="15"/>
      <c r="H7" s="15"/>
      <c r="I7" s="15" t="s">
        <v>40</v>
      </c>
      <c r="J7" s="15" t="s">
        <v>39</v>
      </c>
      <c r="K7" s="15"/>
      <c r="L7" s="15"/>
      <c r="M7" s="15"/>
      <c r="N7" s="15" t="s">
        <v>39</v>
      </c>
      <c r="O7" s="15" t="s">
        <v>39</v>
      </c>
      <c r="P7" s="15"/>
      <c r="Q7" s="15" t="s">
        <v>39</v>
      </c>
    </row>
    <row r="8" spans="1:17" ht="31.95" thickBot="1">
      <c r="A8" s="83" t="s">
        <v>74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 t="s">
        <v>41</v>
      </c>
      <c r="N8" s="15"/>
      <c r="O8" s="15" t="s">
        <v>39</v>
      </c>
      <c r="P8" s="15"/>
      <c r="Q8" s="15"/>
    </row>
    <row r="9" spans="1:17" ht="31.95" thickBot="1">
      <c r="A9" s="92" t="s">
        <v>96</v>
      </c>
      <c r="B9" s="15"/>
      <c r="C9" s="15" t="s">
        <v>39</v>
      </c>
      <c r="D9" s="15"/>
      <c r="E9" s="15"/>
      <c r="F9" s="15"/>
      <c r="G9" s="15"/>
      <c r="H9" s="15"/>
      <c r="I9" s="15"/>
      <c r="J9" s="15"/>
      <c r="K9" s="15" t="s">
        <v>40</v>
      </c>
      <c r="L9" s="15"/>
      <c r="M9" s="15" t="s">
        <v>40</v>
      </c>
      <c r="N9" s="15"/>
      <c r="O9" s="15"/>
      <c r="P9" s="15"/>
      <c r="Q9" s="15"/>
    </row>
    <row r="10" spans="1:17" ht="34" customHeight="1" thickBot="1">
      <c r="A10" s="92" t="s">
        <v>127</v>
      </c>
      <c r="B10" s="15"/>
      <c r="C10" s="15"/>
      <c r="D10" s="15"/>
      <c r="E10" s="15"/>
      <c r="F10" s="15"/>
      <c r="G10" s="15"/>
      <c r="H10" s="15"/>
      <c r="I10" s="15" t="s">
        <v>40</v>
      </c>
      <c r="J10" s="15"/>
      <c r="K10" s="15"/>
      <c r="L10" s="15"/>
      <c r="M10" s="15"/>
      <c r="N10" s="15"/>
      <c r="O10" s="15"/>
      <c r="P10" s="15"/>
      <c r="Q10" s="15"/>
    </row>
    <row r="11" spans="1:17" ht="31.95" thickBot="1">
      <c r="A11" s="92" t="s">
        <v>128</v>
      </c>
      <c r="B11" s="15"/>
      <c r="C11" s="15"/>
      <c r="D11" s="15"/>
      <c r="E11" s="15"/>
      <c r="F11" s="15"/>
      <c r="G11" s="15"/>
      <c r="H11" s="15"/>
      <c r="I11" s="15" t="s">
        <v>39</v>
      </c>
      <c r="J11" s="15"/>
      <c r="K11" s="15"/>
      <c r="L11" s="15"/>
      <c r="M11" s="15"/>
      <c r="N11" s="15"/>
      <c r="O11" s="15"/>
      <c r="P11" s="15"/>
      <c r="Q11" s="15"/>
    </row>
    <row r="12" spans="1:17" ht="31.95" thickBot="1">
      <c r="A12" s="101" t="s">
        <v>177</v>
      </c>
      <c r="B12" s="15"/>
      <c r="C12" s="15"/>
      <c r="D12" s="15"/>
      <c r="E12" s="15"/>
      <c r="F12" s="15"/>
      <c r="G12" s="15"/>
      <c r="H12" s="15" t="s">
        <v>41</v>
      </c>
      <c r="I12" s="15"/>
      <c r="J12" s="15"/>
      <c r="K12" s="15"/>
      <c r="L12" s="15"/>
      <c r="M12" s="15"/>
      <c r="N12" s="15"/>
      <c r="O12" s="15"/>
      <c r="P12" s="15"/>
      <c r="Q12" s="15"/>
    </row>
    <row r="13" spans="1:17" ht="31.95" thickBot="1">
      <c r="A13" s="102" t="s">
        <v>178</v>
      </c>
      <c r="B13" s="15"/>
      <c r="C13" s="15"/>
      <c r="D13" s="15"/>
      <c r="E13" s="15"/>
      <c r="F13" s="15"/>
      <c r="G13" s="15"/>
      <c r="H13" s="15" t="s">
        <v>41</v>
      </c>
      <c r="I13" s="15"/>
      <c r="J13" s="15"/>
      <c r="K13" s="15"/>
      <c r="L13" s="15"/>
      <c r="M13" s="15"/>
      <c r="N13" s="15"/>
      <c r="O13" s="15"/>
      <c r="P13" s="15"/>
      <c r="Q13" s="15"/>
    </row>
    <row r="14" spans="1:17" ht="31.95" thickBot="1">
      <c r="A14" s="101" t="s">
        <v>220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 t="s">
        <v>41</v>
      </c>
      <c r="M14" s="15"/>
      <c r="N14" s="15"/>
      <c r="O14" s="15"/>
      <c r="P14" s="15"/>
      <c r="Q14" s="15"/>
    </row>
    <row r="15" spans="1:17" ht="31.95" thickBot="1">
      <c r="A15" s="101" t="s">
        <v>256</v>
      </c>
      <c r="B15" s="15"/>
      <c r="C15" s="15"/>
      <c r="D15" s="15"/>
      <c r="E15" s="15" t="s">
        <v>39</v>
      </c>
      <c r="F15" s="15"/>
      <c r="G15" s="15"/>
      <c r="H15" s="15"/>
      <c r="I15" s="15"/>
      <c r="J15" s="15"/>
      <c r="K15" s="15"/>
      <c r="L15" s="15"/>
      <c r="M15" s="15"/>
      <c r="N15" s="15" t="s">
        <v>39</v>
      </c>
      <c r="O15" s="15"/>
      <c r="P15" s="15"/>
      <c r="Q15" s="15"/>
    </row>
    <row r="16" spans="1:17" ht="31.95" thickBot="1">
      <c r="A16" s="101" t="s">
        <v>267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 t="s">
        <v>40</v>
      </c>
      <c r="N16" s="15"/>
      <c r="O16" s="15"/>
      <c r="P16" s="15"/>
      <c r="Q16" s="15"/>
    </row>
    <row r="17" spans="1:17" ht="31.95" thickBot="1">
      <c r="A17" s="101" t="s">
        <v>279</v>
      </c>
      <c r="B17" s="15"/>
      <c r="C17" s="15"/>
      <c r="D17" s="15"/>
      <c r="E17" s="15"/>
      <c r="F17" s="15"/>
      <c r="G17" s="15" t="s">
        <v>39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</row>
    <row r="18" spans="1:17" ht="31.95" thickBot="1">
      <c r="A18" s="101" t="s">
        <v>280</v>
      </c>
      <c r="B18" s="15"/>
      <c r="C18" s="15"/>
      <c r="D18" s="15"/>
      <c r="E18" s="15"/>
      <c r="F18" s="15"/>
      <c r="G18" s="15" t="s">
        <v>39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</row>
    <row r="19" spans="1:17" ht="16.3" thickBot="1">
      <c r="A19" s="83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</row>
    <row r="20" spans="1:17" ht="15.65">
      <c r="A20" s="84" t="s">
        <v>318</v>
      </c>
      <c r="B20" s="128"/>
      <c r="C20" s="128"/>
      <c r="D20" s="128"/>
      <c r="E20" s="128"/>
      <c r="F20" s="115"/>
      <c r="G20" s="128"/>
      <c r="H20" s="128"/>
      <c r="I20" s="128"/>
      <c r="J20" s="128"/>
      <c r="K20" s="128"/>
      <c r="L20" s="128"/>
      <c r="M20" s="128"/>
      <c r="N20" s="128"/>
      <c r="O20" s="128"/>
      <c r="P20" s="128"/>
    </row>
    <row r="21" spans="1:17" ht="15.65">
      <c r="A21" s="84" t="s">
        <v>319</v>
      </c>
      <c r="B21" s="129"/>
      <c r="C21" s="129"/>
      <c r="D21" s="129"/>
      <c r="E21" s="129"/>
      <c r="F21" s="116"/>
      <c r="G21" s="129"/>
      <c r="H21" s="129"/>
      <c r="I21" s="129"/>
      <c r="J21" s="129"/>
      <c r="K21" s="129"/>
      <c r="L21" s="129"/>
      <c r="M21" s="129"/>
      <c r="N21" s="129"/>
      <c r="O21" s="129"/>
      <c r="P21" s="129"/>
    </row>
    <row r="22" spans="1:17" ht="16.3" thickBot="1">
      <c r="A22" s="85" t="s">
        <v>320</v>
      </c>
      <c r="B22" s="130"/>
      <c r="C22" s="130"/>
      <c r="D22" s="130"/>
      <c r="E22" s="130"/>
      <c r="F22" s="117"/>
      <c r="G22" s="130"/>
      <c r="H22" s="130"/>
      <c r="I22" s="130"/>
      <c r="J22" s="130"/>
      <c r="K22" s="130"/>
      <c r="L22" s="130"/>
      <c r="M22" s="130"/>
      <c r="N22" s="130"/>
      <c r="O22" s="130"/>
      <c r="P22" s="130"/>
    </row>
    <row r="23" spans="1:17" ht="15.65">
      <c r="A23" s="86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7" ht="16.3" thickBot="1">
      <c r="A24" s="86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7" ht="47.55" customHeight="1">
      <c r="A25" s="124" t="s">
        <v>14</v>
      </c>
      <c r="B25" s="126" t="s">
        <v>1</v>
      </c>
      <c r="C25" s="126" t="s">
        <v>2</v>
      </c>
      <c r="D25" s="126" t="s">
        <v>3</v>
      </c>
      <c r="E25" s="126" t="s">
        <v>292</v>
      </c>
      <c r="F25" s="126" t="s">
        <v>291</v>
      </c>
      <c r="G25" s="126" t="s">
        <v>5</v>
      </c>
      <c r="H25" s="126" t="s">
        <v>6</v>
      </c>
      <c r="I25" s="126" t="s">
        <v>7</v>
      </c>
      <c r="J25" s="126" t="s">
        <v>8</v>
      </c>
      <c r="K25" s="126" t="s">
        <v>9</v>
      </c>
      <c r="L25" s="126" t="s">
        <v>10</v>
      </c>
      <c r="M25" s="126" t="s">
        <v>11</v>
      </c>
      <c r="N25" s="126" t="s">
        <v>12</v>
      </c>
      <c r="O25" s="126" t="s">
        <v>13</v>
      </c>
      <c r="P25" s="126" t="s">
        <v>31</v>
      </c>
    </row>
    <row r="26" spans="1:17" ht="58.45" customHeight="1" thickBot="1">
      <c r="A26" s="125"/>
      <c r="B26" s="127"/>
      <c r="C26" s="127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</row>
    <row r="27" spans="1:17" ht="31.95" thickBot="1">
      <c r="A27" s="83" t="s">
        <v>73</v>
      </c>
      <c r="B27" s="15"/>
      <c r="C27" s="15"/>
      <c r="D27" s="15"/>
      <c r="E27" s="15"/>
      <c r="F27" s="15"/>
      <c r="G27" s="15" t="s">
        <v>40</v>
      </c>
      <c r="H27" s="15"/>
      <c r="I27" s="15"/>
      <c r="J27" s="15"/>
      <c r="K27" s="15"/>
      <c r="L27" s="15"/>
      <c r="M27" s="15"/>
      <c r="N27" s="15"/>
      <c r="O27" s="15" t="s">
        <v>41</v>
      </c>
      <c r="P27" s="15"/>
    </row>
    <row r="28" spans="1:17" ht="31.95" thickBot="1">
      <c r="A28" s="92" t="s">
        <v>95</v>
      </c>
      <c r="B28" s="15"/>
      <c r="C28" s="15"/>
      <c r="D28" s="15"/>
      <c r="E28" s="15"/>
      <c r="F28" s="15"/>
      <c r="G28" s="15" t="s">
        <v>40</v>
      </c>
      <c r="H28" s="15"/>
      <c r="I28" s="15"/>
      <c r="J28" s="15"/>
      <c r="K28" s="15" t="s">
        <v>39</v>
      </c>
      <c r="L28" s="15"/>
      <c r="M28" s="15" t="s">
        <v>39</v>
      </c>
      <c r="N28" s="15"/>
      <c r="O28" s="15"/>
      <c r="P28" s="15"/>
    </row>
    <row r="29" spans="1:17" ht="31.95" thickBot="1">
      <c r="A29" s="101" t="s">
        <v>141</v>
      </c>
      <c r="B29" s="15"/>
      <c r="C29" s="15"/>
      <c r="D29" s="15" t="s">
        <v>40</v>
      </c>
      <c r="E29" s="15"/>
      <c r="F29" s="15"/>
      <c r="G29" s="15"/>
      <c r="H29" s="15" t="s">
        <v>39</v>
      </c>
      <c r="I29" s="15"/>
      <c r="J29" s="15"/>
      <c r="K29" s="15"/>
      <c r="L29" s="15"/>
      <c r="M29" s="15"/>
      <c r="N29" s="15"/>
      <c r="O29" s="15"/>
      <c r="P29" s="15"/>
    </row>
    <row r="30" spans="1:17" ht="31.95" thickBot="1">
      <c r="A30" s="102" t="s">
        <v>142</v>
      </c>
      <c r="B30" s="15"/>
      <c r="C30" s="15"/>
      <c r="D30" s="15" t="s">
        <v>40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</row>
    <row r="31" spans="1:17" ht="47.55" thickBot="1">
      <c r="A31" s="101" t="s">
        <v>179</v>
      </c>
      <c r="B31" s="15"/>
      <c r="C31" s="15"/>
      <c r="D31" s="15"/>
      <c r="E31" s="15" t="s">
        <v>39</v>
      </c>
      <c r="F31" s="15"/>
      <c r="G31" s="15"/>
      <c r="H31" s="15" t="s">
        <v>40</v>
      </c>
      <c r="I31" s="15"/>
      <c r="J31" s="15"/>
      <c r="K31" s="15"/>
      <c r="L31" s="15"/>
      <c r="M31" s="15"/>
      <c r="N31" s="15"/>
      <c r="O31" s="15"/>
      <c r="P31" s="15"/>
    </row>
    <row r="32" spans="1:17" ht="31.95" thickBot="1">
      <c r="A32" s="101" t="s">
        <v>217</v>
      </c>
      <c r="B32" s="15"/>
      <c r="C32" s="15"/>
      <c r="D32" s="15"/>
      <c r="E32" s="15"/>
      <c r="F32" s="15"/>
      <c r="G32" s="15"/>
      <c r="H32" s="15"/>
      <c r="I32" s="15"/>
      <c r="J32" s="15" t="s">
        <v>39</v>
      </c>
      <c r="K32" s="15"/>
      <c r="L32" s="15" t="s">
        <v>40</v>
      </c>
      <c r="M32" s="15"/>
      <c r="N32" s="15" t="s">
        <v>39</v>
      </c>
      <c r="O32" s="15"/>
      <c r="P32" s="15" t="s">
        <v>40</v>
      </c>
    </row>
    <row r="33" spans="1:16" ht="31.95" thickBot="1">
      <c r="A33" s="101" t="s">
        <v>261</v>
      </c>
      <c r="B33" s="15" t="s">
        <v>40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</row>
    <row r="34" spans="1:16" ht="16.3" thickBot="1">
      <c r="A34" s="83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</row>
    <row r="35" spans="1:16" ht="15.65">
      <c r="A35" s="84" t="s">
        <v>305</v>
      </c>
      <c r="B35" s="131"/>
      <c r="C35" s="131"/>
      <c r="D35" s="131"/>
      <c r="E35" s="131"/>
      <c r="F35" s="118"/>
      <c r="G35" s="131"/>
      <c r="H35" s="131"/>
      <c r="I35" s="131"/>
      <c r="J35" s="131"/>
      <c r="K35" s="131"/>
      <c r="L35" s="131"/>
      <c r="M35" s="131"/>
      <c r="N35" s="131"/>
      <c r="O35" s="131"/>
      <c r="P35" s="131"/>
    </row>
    <row r="36" spans="1:16" ht="15.65">
      <c r="A36" s="84" t="s">
        <v>319</v>
      </c>
      <c r="B36" s="131"/>
      <c r="C36" s="131"/>
      <c r="D36" s="131"/>
      <c r="E36" s="131"/>
      <c r="F36" s="118"/>
      <c r="G36" s="131"/>
      <c r="H36" s="131"/>
      <c r="I36" s="131"/>
      <c r="J36" s="131"/>
      <c r="K36" s="131"/>
      <c r="L36" s="131"/>
      <c r="M36" s="131"/>
      <c r="N36" s="131"/>
      <c r="O36" s="131"/>
      <c r="P36" s="131"/>
    </row>
    <row r="37" spans="1:16" ht="16.3" thickBot="1">
      <c r="A37" s="85" t="s">
        <v>311</v>
      </c>
      <c r="B37" s="131"/>
      <c r="C37" s="131"/>
      <c r="D37" s="131"/>
      <c r="E37" s="131"/>
      <c r="F37" s="118"/>
      <c r="G37" s="131"/>
      <c r="H37" s="131"/>
      <c r="I37" s="131"/>
      <c r="J37" s="131"/>
      <c r="K37" s="131"/>
      <c r="L37" s="131"/>
      <c r="M37" s="131"/>
      <c r="N37" s="131"/>
      <c r="O37" s="131"/>
      <c r="P37" s="131"/>
    </row>
    <row r="38" spans="1:16" ht="15.65">
      <c r="A38" s="84"/>
      <c r="B38" s="131"/>
      <c r="C38" s="131"/>
      <c r="D38" s="131"/>
      <c r="E38" s="131"/>
      <c r="F38" s="118"/>
      <c r="G38" s="131"/>
      <c r="H38" s="131"/>
      <c r="I38" s="131"/>
      <c r="J38" s="131"/>
      <c r="K38" s="131"/>
      <c r="L38" s="131"/>
      <c r="M38" s="131"/>
      <c r="N38" s="131"/>
      <c r="O38" s="131"/>
      <c r="P38" s="131"/>
    </row>
    <row r="39" spans="1:16" ht="15.65">
      <c r="A39" s="84"/>
      <c r="B39" s="131"/>
      <c r="C39" s="131"/>
      <c r="D39" s="131"/>
      <c r="E39" s="131"/>
      <c r="F39" s="118"/>
      <c r="G39" s="131"/>
      <c r="H39" s="131"/>
      <c r="I39" s="131"/>
      <c r="J39" s="131"/>
      <c r="K39" s="131"/>
      <c r="L39" s="131"/>
      <c r="M39" s="131"/>
      <c r="N39" s="131"/>
      <c r="O39" s="131"/>
      <c r="P39" s="131"/>
    </row>
    <row r="40" spans="1:16" ht="15.65">
      <c r="A40" s="84"/>
      <c r="B40" s="131"/>
      <c r="C40" s="131"/>
      <c r="D40" s="131"/>
      <c r="E40" s="131"/>
      <c r="F40" s="118"/>
      <c r="G40" s="131"/>
      <c r="H40" s="131"/>
      <c r="I40" s="131"/>
      <c r="J40" s="131"/>
      <c r="K40" s="131"/>
      <c r="L40" s="131"/>
      <c r="M40" s="131"/>
      <c r="N40" s="131"/>
      <c r="O40" s="131"/>
      <c r="P40" s="131"/>
    </row>
    <row r="41" spans="1:16" ht="16.3" thickBot="1">
      <c r="A41" s="85"/>
      <c r="B41" s="132"/>
      <c r="C41" s="132"/>
      <c r="D41" s="132"/>
      <c r="E41" s="132"/>
      <c r="F41" s="119"/>
      <c r="G41" s="132"/>
      <c r="H41" s="132"/>
      <c r="I41" s="132"/>
      <c r="J41" s="132"/>
      <c r="K41" s="132"/>
      <c r="L41" s="132"/>
      <c r="M41" s="132"/>
      <c r="N41" s="132"/>
      <c r="O41" s="132"/>
      <c r="P41" s="132"/>
    </row>
    <row r="42" spans="1:16" ht="47.55" customHeight="1">
      <c r="A42" s="124" t="s">
        <v>15</v>
      </c>
      <c r="B42" s="126" t="s">
        <v>1</v>
      </c>
      <c r="C42" s="126" t="s">
        <v>2</v>
      </c>
      <c r="D42" s="126" t="s">
        <v>3</v>
      </c>
      <c r="E42" s="126" t="s">
        <v>292</v>
      </c>
      <c r="F42" s="126" t="s">
        <v>291</v>
      </c>
      <c r="G42" s="126" t="s">
        <v>5</v>
      </c>
      <c r="H42" s="126" t="s">
        <v>6</v>
      </c>
      <c r="I42" s="126" t="s">
        <v>7</v>
      </c>
      <c r="J42" s="126" t="s">
        <v>8</v>
      </c>
      <c r="K42" s="126" t="s">
        <v>9</v>
      </c>
      <c r="L42" s="126" t="s">
        <v>10</v>
      </c>
      <c r="M42" s="126" t="s">
        <v>11</v>
      </c>
      <c r="N42" s="126" t="s">
        <v>12</v>
      </c>
      <c r="O42" s="126" t="s">
        <v>13</v>
      </c>
      <c r="P42" s="126" t="s">
        <v>31</v>
      </c>
    </row>
    <row r="43" spans="1:16" ht="37.4" customHeight="1" thickBot="1">
      <c r="A43" s="125"/>
      <c r="B43" s="127"/>
      <c r="C43" s="127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7"/>
    </row>
    <row r="44" spans="1:16" ht="31.95" thickBot="1">
      <c r="A44" s="101" t="s">
        <v>281</v>
      </c>
      <c r="B44" s="2"/>
      <c r="C44" s="2"/>
      <c r="D44" s="2"/>
      <c r="E44" s="2"/>
      <c r="F44" s="2"/>
      <c r="G44" s="15" t="s">
        <v>39</v>
      </c>
      <c r="H44" s="2"/>
      <c r="I44" s="2"/>
      <c r="J44" s="2"/>
      <c r="K44" s="2"/>
      <c r="L44" s="2"/>
      <c r="M44" s="2"/>
      <c r="N44" s="2"/>
      <c r="O44" s="2"/>
      <c r="P44" s="15" t="s">
        <v>39</v>
      </c>
    </row>
    <row r="45" spans="1:16" ht="16.3" thickBot="1">
      <c r="A45" s="8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ht="15.65">
      <c r="A46" s="84" t="s">
        <v>302</v>
      </c>
      <c r="B46" s="133"/>
      <c r="C46" s="136"/>
      <c r="D46" s="133"/>
      <c r="E46" s="133"/>
      <c r="F46" s="120"/>
      <c r="G46" s="133"/>
      <c r="H46" s="133"/>
      <c r="I46" s="133"/>
      <c r="J46" s="136"/>
      <c r="K46" s="133"/>
      <c r="L46" s="133"/>
      <c r="M46" s="136"/>
      <c r="N46" s="133"/>
      <c r="O46" s="133"/>
      <c r="P46" s="133"/>
    </row>
    <row r="47" spans="1:16" ht="15.65">
      <c r="A47" s="84" t="s">
        <v>306</v>
      </c>
      <c r="B47" s="134"/>
      <c r="C47" s="131"/>
      <c r="D47" s="134"/>
      <c r="E47" s="134"/>
      <c r="F47" s="121"/>
      <c r="G47" s="134"/>
      <c r="H47" s="134"/>
      <c r="I47" s="134"/>
      <c r="J47" s="131"/>
      <c r="K47" s="134"/>
      <c r="L47" s="134"/>
      <c r="M47" s="131"/>
      <c r="N47" s="134"/>
      <c r="O47" s="134"/>
      <c r="P47" s="134"/>
    </row>
    <row r="48" spans="1:16" ht="16.3" thickBot="1">
      <c r="A48" s="85" t="s">
        <v>307</v>
      </c>
      <c r="B48" s="134"/>
      <c r="C48" s="131"/>
      <c r="D48" s="134"/>
      <c r="E48" s="134"/>
      <c r="F48" s="121"/>
      <c r="G48" s="134"/>
      <c r="H48" s="134"/>
      <c r="I48" s="134"/>
      <c r="J48" s="131"/>
      <c r="K48" s="134"/>
      <c r="L48" s="134"/>
      <c r="M48" s="131"/>
      <c r="N48" s="134"/>
      <c r="O48" s="134"/>
      <c r="P48" s="134"/>
    </row>
    <row r="49" spans="1:18" ht="16.3" thickBot="1">
      <c r="A49" s="85"/>
      <c r="B49" s="134"/>
      <c r="C49" s="131"/>
      <c r="D49" s="134"/>
      <c r="E49" s="134"/>
      <c r="F49" s="123"/>
      <c r="G49" s="134"/>
      <c r="H49" s="134"/>
      <c r="I49" s="134"/>
      <c r="J49" s="131"/>
      <c r="K49" s="134"/>
      <c r="L49" s="134"/>
      <c r="M49" s="131"/>
      <c r="N49" s="134"/>
      <c r="O49" s="134"/>
      <c r="P49" s="134"/>
    </row>
    <row r="50" spans="1:18" ht="16.3" thickBot="1">
      <c r="A50" s="85"/>
      <c r="B50" s="135"/>
      <c r="C50" s="132"/>
      <c r="D50" s="135"/>
      <c r="E50" s="135"/>
      <c r="F50" s="122"/>
      <c r="G50" s="135"/>
      <c r="H50" s="135"/>
      <c r="I50" s="135"/>
      <c r="J50" s="132"/>
      <c r="K50" s="135"/>
      <c r="L50" s="135"/>
      <c r="M50" s="132"/>
      <c r="N50" s="135"/>
      <c r="O50" s="135"/>
      <c r="P50" s="135"/>
    </row>
    <row r="51" spans="1:18" ht="47.55" customHeight="1">
      <c r="A51" s="124" t="s">
        <v>16</v>
      </c>
      <c r="B51" s="126" t="s">
        <v>1</v>
      </c>
      <c r="C51" s="126" t="s">
        <v>2</v>
      </c>
      <c r="D51" s="126" t="s">
        <v>3</v>
      </c>
      <c r="E51" s="126" t="s">
        <v>292</v>
      </c>
      <c r="F51" s="126" t="s">
        <v>291</v>
      </c>
      <c r="G51" s="126" t="s">
        <v>5</v>
      </c>
      <c r="H51" s="126" t="s">
        <v>6</v>
      </c>
      <c r="I51" s="126" t="s">
        <v>7</v>
      </c>
      <c r="J51" s="126" t="s">
        <v>8</v>
      </c>
      <c r="K51" s="126" t="s">
        <v>9</v>
      </c>
      <c r="L51" s="126" t="s">
        <v>10</v>
      </c>
      <c r="M51" s="126" t="s">
        <v>11</v>
      </c>
      <c r="N51" s="126" t="s">
        <v>12</v>
      </c>
      <c r="O51" s="126" t="s">
        <v>13</v>
      </c>
      <c r="P51" s="126" t="s">
        <v>31</v>
      </c>
      <c r="Q51" s="126" t="s">
        <v>32</v>
      </c>
      <c r="R51" s="126" t="s">
        <v>17</v>
      </c>
    </row>
    <row r="52" spans="1:18" ht="38.75" customHeight="1" thickBot="1">
      <c r="A52" s="125"/>
      <c r="B52" s="127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27"/>
      <c r="Q52" s="127"/>
      <c r="R52" s="127"/>
    </row>
    <row r="53" spans="1:18" ht="31.95" thickBot="1">
      <c r="A53" s="83" t="s">
        <v>59</v>
      </c>
      <c r="B53" s="15"/>
      <c r="C53" s="15"/>
      <c r="D53" s="15"/>
      <c r="E53" s="15"/>
      <c r="F53" s="15"/>
      <c r="G53" s="15"/>
      <c r="H53" s="15"/>
      <c r="I53" s="15" t="s">
        <v>39</v>
      </c>
      <c r="J53" s="15"/>
      <c r="K53" s="15"/>
      <c r="L53" s="15"/>
      <c r="M53" s="15"/>
      <c r="N53" s="15"/>
      <c r="O53" s="15"/>
      <c r="P53" s="15"/>
      <c r="Q53" s="15" t="s">
        <v>39</v>
      </c>
      <c r="R53" s="15"/>
    </row>
    <row r="54" spans="1:18" ht="31.95" thickBot="1">
      <c r="A54" s="83" t="s">
        <v>76</v>
      </c>
      <c r="B54" s="15"/>
      <c r="C54" s="15"/>
      <c r="D54" s="15"/>
      <c r="E54" s="15"/>
      <c r="F54" s="15"/>
      <c r="G54" s="15"/>
      <c r="H54" s="15"/>
      <c r="I54" s="15"/>
      <c r="J54" s="15" t="s">
        <v>39</v>
      </c>
      <c r="K54" s="15"/>
      <c r="L54" s="15"/>
      <c r="M54" s="15"/>
      <c r="N54" s="15"/>
      <c r="O54" s="15" t="s">
        <v>39</v>
      </c>
      <c r="P54" s="15"/>
      <c r="Q54" s="15"/>
      <c r="R54" s="15" t="s">
        <v>40</v>
      </c>
    </row>
    <row r="55" spans="1:18" ht="31.95" thickBot="1">
      <c r="A55" s="94" t="s">
        <v>77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 t="s">
        <v>40</v>
      </c>
      <c r="P55" s="15"/>
      <c r="Q55" s="15"/>
      <c r="R55" s="15"/>
    </row>
    <row r="56" spans="1:18" ht="31.95" thickBot="1">
      <c r="A56" s="92" t="s">
        <v>116</v>
      </c>
      <c r="B56" s="15"/>
      <c r="C56" s="15"/>
      <c r="D56" s="15"/>
      <c r="E56" s="15"/>
      <c r="F56" s="15"/>
      <c r="G56" s="15"/>
      <c r="H56" s="15"/>
      <c r="I56" s="15" t="s">
        <v>39</v>
      </c>
      <c r="J56" s="15"/>
      <c r="K56" s="15"/>
      <c r="L56" s="15"/>
      <c r="M56" s="15"/>
      <c r="N56" s="15"/>
      <c r="O56" s="15"/>
      <c r="P56" s="15"/>
      <c r="Q56" s="15"/>
      <c r="R56" s="15"/>
    </row>
    <row r="57" spans="1:18" ht="31.95" thickBot="1">
      <c r="A57" s="92" t="s">
        <v>129</v>
      </c>
      <c r="B57" s="15"/>
      <c r="C57" s="15"/>
      <c r="D57" s="15" t="s">
        <v>40</v>
      </c>
      <c r="E57" s="15"/>
      <c r="F57" s="15"/>
      <c r="G57" s="15"/>
      <c r="H57" s="15"/>
      <c r="I57" s="15" t="s">
        <v>41</v>
      </c>
      <c r="J57" s="15"/>
      <c r="K57" s="15"/>
      <c r="L57" s="15"/>
      <c r="M57" s="15"/>
      <c r="N57" s="15"/>
      <c r="O57" s="15"/>
      <c r="P57" s="15"/>
      <c r="Q57" s="15"/>
      <c r="R57" s="15"/>
    </row>
    <row r="58" spans="1:18" ht="31.95" thickBot="1">
      <c r="A58" s="99" t="s">
        <v>138</v>
      </c>
      <c r="B58" s="15"/>
      <c r="C58" s="15"/>
      <c r="D58" s="15" t="s">
        <v>39</v>
      </c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</row>
    <row r="59" spans="1:18" ht="31.95" thickBot="1">
      <c r="A59" s="100" t="s">
        <v>139</v>
      </c>
      <c r="B59" s="15"/>
      <c r="C59" s="15"/>
      <c r="D59" s="15" t="s">
        <v>39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</row>
    <row r="60" spans="1:18" ht="31.95" thickBot="1">
      <c r="A60" s="100" t="s">
        <v>140</v>
      </c>
      <c r="B60" s="15"/>
      <c r="C60" s="15"/>
      <c r="D60" s="15" t="s">
        <v>40</v>
      </c>
      <c r="E60" s="15"/>
      <c r="F60" s="15"/>
      <c r="G60" s="15"/>
      <c r="H60" s="15"/>
      <c r="I60" s="15" t="s">
        <v>39</v>
      </c>
      <c r="J60" s="15"/>
      <c r="K60" s="15"/>
      <c r="L60" s="15"/>
      <c r="M60" s="15"/>
      <c r="N60" s="15"/>
      <c r="O60" s="15"/>
      <c r="P60" s="15"/>
      <c r="Q60" s="15"/>
      <c r="R60" s="15"/>
    </row>
    <row r="61" spans="1:18" ht="32.6" customHeight="1" thickBot="1">
      <c r="A61" s="94" t="s">
        <v>159</v>
      </c>
      <c r="B61" s="15" t="s">
        <v>41</v>
      </c>
      <c r="C61" s="15"/>
      <c r="D61" s="15"/>
      <c r="E61" s="15"/>
      <c r="F61" s="15"/>
      <c r="G61" s="15"/>
      <c r="H61" s="15"/>
      <c r="I61" s="15"/>
      <c r="J61" s="15"/>
      <c r="K61" s="15"/>
      <c r="L61" s="15" t="s">
        <v>40</v>
      </c>
      <c r="M61" s="15"/>
      <c r="N61" s="15" t="s">
        <v>41</v>
      </c>
      <c r="O61" s="15"/>
      <c r="P61" s="15"/>
      <c r="Q61" s="15"/>
      <c r="R61" s="15" t="s">
        <v>41</v>
      </c>
    </row>
    <row r="62" spans="1:18" ht="31.95" thickBot="1">
      <c r="A62" s="94" t="s">
        <v>173</v>
      </c>
      <c r="B62" s="15"/>
      <c r="C62" s="15"/>
      <c r="D62" s="15"/>
      <c r="E62" s="15"/>
      <c r="F62" s="15"/>
      <c r="G62" s="15"/>
      <c r="H62" s="15" t="s">
        <v>39</v>
      </c>
      <c r="I62" s="15"/>
      <c r="J62" s="15"/>
      <c r="K62" s="15"/>
      <c r="L62" s="15"/>
      <c r="M62" s="15"/>
      <c r="N62" s="15"/>
      <c r="O62" s="15"/>
      <c r="P62" s="15"/>
      <c r="Q62" s="15"/>
      <c r="R62" s="15"/>
    </row>
    <row r="63" spans="1:18" ht="31.95" thickBot="1">
      <c r="A63" s="95" t="s">
        <v>174</v>
      </c>
      <c r="B63" s="4"/>
      <c r="C63" s="2"/>
      <c r="D63" s="2"/>
      <c r="E63" s="4"/>
      <c r="F63" s="4"/>
      <c r="G63" s="2"/>
      <c r="H63" s="15" t="s">
        <v>40</v>
      </c>
      <c r="I63" s="2"/>
      <c r="J63" s="4"/>
      <c r="K63" s="4"/>
      <c r="L63" s="4"/>
      <c r="M63" s="4"/>
      <c r="N63" s="4"/>
      <c r="O63" s="4"/>
      <c r="P63" s="4"/>
      <c r="Q63" s="4"/>
      <c r="R63" s="4"/>
    </row>
    <row r="64" spans="1:18" ht="47.55" thickBot="1">
      <c r="A64" s="95" t="s">
        <v>175</v>
      </c>
      <c r="B64" s="2"/>
      <c r="C64" s="2"/>
      <c r="D64" s="2"/>
      <c r="E64" s="2"/>
      <c r="F64" s="2"/>
      <c r="G64" s="2"/>
      <c r="H64" s="15" t="s">
        <v>39</v>
      </c>
      <c r="I64" s="2"/>
      <c r="J64" s="2"/>
      <c r="K64" s="2"/>
      <c r="L64" s="2"/>
      <c r="M64" s="2"/>
      <c r="N64" s="2"/>
      <c r="O64" s="5"/>
      <c r="P64" s="5"/>
      <c r="Q64" s="5"/>
      <c r="R64" s="5"/>
    </row>
    <row r="65" spans="1:18" ht="31.95" thickBot="1">
      <c r="A65" s="95" t="s">
        <v>176</v>
      </c>
      <c r="B65" s="2"/>
      <c r="C65" s="2"/>
      <c r="D65" s="2"/>
      <c r="E65" s="2"/>
      <c r="F65" s="2"/>
      <c r="G65" s="2"/>
      <c r="H65" s="15" t="s">
        <v>39</v>
      </c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31.95" thickBot="1">
      <c r="A66" s="94" t="s">
        <v>221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15" t="s">
        <v>39</v>
      </c>
      <c r="M66" s="2"/>
      <c r="N66" s="2"/>
      <c r="O66" s="2"/>
      <c r="P66" s="2"/>
      <c r="Q66" s="2"/>
      <c r="R66" s="2"/>
    </row>
    <row r="67" spans="1:18" ht="31.95" thickBot="1">
      <c r="A67" s="104" t="s">
        <v>231</v>
      </c>
      <c r="B67" s="2"/>
      <c r="C67" s="15" t="s">
        <v>40</v>
      </c>
      <c r="D67" s="2"/>
      <c r="E67" s="2"/>
      <c r="F67" s="2"/>
      <c r="G67" s="2"/>
      <c r="H67" s="2"/>
      <c r="I67" s="2"/>
      <c r="J67" s="15" t="s">
        <v>40</v>
      </c>
      <c r="K67" s="2"/>
      <c r="L67" s="2"/>
      <c r="M67" s="2"/>
      <c r="N67" s="2"/>
      <c r="O67" s="2"/>
      <c r="P67" s="15" t="s">
        <v>41</v>
      </c>
      <c r="Q67" s="2"/>
      <c r="R67" s="2"/>
    </row>
    <row r="68" spans="1:18" ht="31.95" thickBot="1">
      <c r="A68" s="94" t="s">
        <v>254</v>
      </c>
      <c r="B68" s="15" t="s">
        <v>39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15" t="s">
        <v>40</v>
      </c>
      <c r="O68" s="2"/>
      <c r="P68" s="2"/>
      <c r="Q68" s="2"/>
      <c r="R68" s="2"/>
    </row>
    <row r="69" spans="1:18" ht="31.95" thickBot="1">
      <c r="A69" s="94" t="s">
        <v>268</v>
      </c>
      <c r="B69" s="98"/>
      <c r="C69" s="2"/>
      <c r="D69" s="2"/>
      <c r="E69" s="2"/>
      <c r="F69" s="2"/>
      <c r="G69" s="2"/>
      <c r="H69" s="2"/>
      <c r="I69" s="2"/>
      <c r="J69" s="2"/>
      <c r="K69" s="2"/>
      <c r="L69" s="2"/>
      <c r="M69" s="15" t="s">
        <v>39</v>
      </c>
      <c r="N69" s="15"/>
      <c r="O69" s="2"/>
      <c r="P69" s="2"/>
      <c r="Q69" s="2"/>
      <c r="R69" s="2"/>
    </row>
    <row r="70" spans="1:18" ht="31.95" thickBot="1">
      <c r="A70" s="94" t="s">
        <v>294</v>
      </c>
      <c r="B70" s="98"/>
      <c r="C70" s="2"/>
      <c r="D70" s="2"/>
      <c r="E70" s="15" t="s">
        <v>39</v>
      </c>
      <c r="F70" s="2"/>
      <c r="G70" s="2"/>
      <c r="H70" s="2"/>
      <c r="I70" s="2"/>
      <c r="J70" s="2"/>
      <c r="K70" s="2"/>
      <c r="L70" s="2"/>
      <c r="M70" s="98"/>
      <c r="N70" s="15"/>
      <c r="O70" s="2"/>
      <c r="P70" s="2"/>
      <c r="Q70" s="2"/>
      <c r="R70" s="2"/>
    </row>
    <row r="71" spans="1:18" ht="31.95" thickBot="1">
      <c r="A71" s="94" t="s">
        <v>255</v>
      </c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15" t="s">
        <v>39</v>
      </c>
      <c r="O71" s="2"/>
      <c r="P71" s="2"/>
      <c r="Q71" s="2"/>
      <c r="R71" s="2"/>
    </row>
    <row r="72" spans="1:18" ht="15.65">
      <c r="A72" s="84" t="s">
        <v>308</v>
      </c>
      <c r="B72" s="133"/>
      <c r="C72" s="133"/>
      <c r="D72" s="136"/>
      <c r="E72" s="133"/>
      <c r="F72" s="120"/>
      <c r="G72" s="136"/>
      <c r="H72" s="136"/>
      <c r="I72" s="136"/>
      <c r="J72" s="133"/>
      <c r="K72" s="133"/>
      <c r="L72" s="133"/>
      <c r="M72" s="133"/>
      <c r="N72" s="133"/>
      <c r="O72" s="133"/>
      <c r="P72" s="133"/>
    </row>
    <row r="73" spans="1:18" ht="15.65">
      <c r="A73" s="84" t="s">
        <v>321</v>
      </c>
      <c r="B73" s="134"/>
      <c r="C73" s="134"/>
      <c r="D73" s="131"/>
      <c r="E73" s="134"/>
      <c r="F73" s="121"/>
      <c r="G73" s="131"/>
      <c r="H73" s="131"/>
      <c r="I73" s="131"/>
      <c r="J73" s="134"/>
      <c r="K73" s="134"/>
      <c r="L73" s="134"/>
      <c r="M73" s="134"/>
      <c r="N73" s="134"/>
      <c r="O73" s="134"/>
      <c r="P73" s="134"/>
    </row>
    <row r="74" spans="1:18" ht="16.3" thickBot="1">
      <c r="A74" s="85" t="s">
        <v>304</v>
      </c>
      <c r="B74" s="134"/>
      <c r="C74" s="134"/>
      <c r="D74" s="131"/>
      <c r="E74" s="134"/>
      <c r="F74" s="121"/>
      <c r="G74" s="131"/>
      <c r="H74" s="131"/>
      <c r="I74" s="131"/>
      <c r="J74" s="134"/>
      <c r="K74" s="134"/>
      <c r="L74" s="134"/>
      <c r="M74" s="134"/>
      <c r="N74" s="134"/>
      <c r="O74" s="134"/>
      <c r="P74" s="134"/>
    </row>
    <row r="75" spans="1:18" ht="15.65">
      <c r="A75" s="84"/>
      <c r="B75" s="134"/>
      <c r="C75" s="134"/>
      <c r="D75" s="131"/>
      <c r="E75" s="134"/>
      <c r="F75" s="121"/>
      <c r="G75" s="131"/>
      <c r="H75" s="131"/>
      <c r="I75" s="131"/>
      <c r="J75" s="134"/>
      <c r="K75" s="134"/>
      <c r="L75" s="134"/>
      <c r="M75" s="134"/>
      <c r="N75" s="134"/>
      <c r="O75" s="134"/>
      <c r="P75" s="134"/>
    </row>
    <row r="76" spans="1:18" ht="16.3" thickBot="1">
      <c r="A76" s="85"/>
      <c r="B76" s="135"/>
      <c r="C76" s="135"/>
      <c r="D76" s="132"/>
      <c r="E76" s="135"/>
      <c r="F76" s="122"/>
      <c r="G76" s="132"/>
      <c r="H76" s="132"/>
      <c r="I76" s="132"/>
      <c r="J76" s="135"/>
      <c r="K76" s="135"/>
      <c r="L76" s="135"/>
      <c r="M76" s="135"/>
      <c r="N76" s="135"/>
      <c r="O76" s="135"/>
      <c r="P76" s="135"/>
    </row>
    <row r="77" spans="1:18" ht="47.55" customHeight="1">
      <c r="A77" s="124" t="s">
        <v>18</v>
      </c>
      <c r="B77" s="126" t="s">
        <v>1</v>
      </c>
      <c r="C77" s="126" t="s">
        <v>2</v>
      </c>
      <c r="D77" s="126" t="s">
        <v>3</v>
      </c>
      <c r="E77" s="126" t="s">
        <v>292</v>
      </c>
      <c r="F77" s="126" t="s">
        <v>291</v>
      </c>
      <c r="G77" s="126" t="s">
        <v>5</v>
      </c>
      <c r="H77" s="126" t="s">
        <v>6</v>
      </c>
      <c r="I77" s="126" t="s">
        <v>7</v>
      </c>
      <c r="J77" s="126" t="s">
        <v>8</v>
      </c>
      <c r="K77" s="126" t="s">
        <v>9</v>
      </c>
      <c r="L77" s="126" t="s">
        <v>10</v>
      </c>
      <c r="M77" s="126" t="s">
        <v>11</v>
      </c>
      <c r="N77" s="126" t="s">
        <v>12</v>
      </c>
      <c r="O77" s="126" t="s">
        <v>13</v>
      </c>
      <c r="P77" s="126" t="s">
        <v>31</v>
      </c>
    </row>
    <row r="78" spans="1:18" ht="58.45" customHeight="1" thickBot="1">
      <c r="A78" s="125"/>
      <c r="B78" s="127"/>
      <c r="C78" s="127"/>
      <c r="D78" s="127"/>
      <c r="E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</row>
    <row r="79" spans="1:18" ht="48.9" customHeight="1" thickBot="1">
      <c r="A79" s="101" t="s">
        <v>143</v>
      </c>
      <c r="B79" s="15"/>
      <c r="C79" s="15"/>
      <c r="D79" s="15" t="s">
        <v>41</v>
      </c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</row>
    <row r="80" spans="1:18" ht="31.95" thickBot="1">
      <c r="A80" s="102" t="s">
        <v>144</v>
      </c>
      <c r="B80" s="15"/>
      <c r="C80" s="15"/>
      <c r="D80" s="15" t="s">
        <v>39</v>
      </c>
      <c r="E80" s="15"/>
      <c r="F80" s="15"/>
      <c r="G80" s="15"/>
      <c r="H80" s="15" t="s">
        <v>39</v>
      </c>
      <c r="I80" s="15"/>
      <c r="J80" s="15"/>
      <c r="K80" s="15"/>
      <c r="L80" s="15"/>
      <c r="M80" s="15"/>
      <c r="N80" s="15"/>
      <c r="O80" s="15"/>
      <c r="P80" s="15"/>
    </row>
    <row r="81" spans="1:16" ht="31.95" thickBot="1">
      <c r="A81" s="101" t="s">
        <v>180</v>
      </c>
      <c r="B81" s="15"/>
      <c r="C81" s="15"/>
      <c r="D81" s="15"/>
      <c r="E81" s="15"/>
      <c r="F81" s="15"/>
      <c r="G81" s="15"/>
      <c r="H81" s="15" t="s">
        <v>39</v>
      </c>
      <c r="I81" s="15"/>
      <c r="J81" s="15"/>
      <c r="K81" s="15"/>
      <c r="L81" s="15"/>
      <c r="M81" s="15"/>
      <c r="N81" s="15"/>
      <c r="O81" s="15"/>
      <c r="P81" s="15"/>
    </row>
    <row r="82" spans="1:16" ht="31.95" thickBot="1">
      <c r="A82" s="101" t="s">
        <v>287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 t="s">
        <v>40</v>
      </c>
    </row>
    <row r="83" spans="1:16" ht="31.95" thickBot="1">
      <c r="A83" s="101" t="s">
        <v>222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 t="s">
        <v>39</v>
      </c>
      <c r="M83" s="15"/>
      <c r="N83" s="15"/>
      <c r="O83" s="15"/>
      <c r="P83" s="15"/>
    </row>
    <row r="84" spans="1:16" ht="15.65">
      <c r="A84" s="84" t="s">
        <v>322</v>
      </c>
      <c r="B84" s="133"/>
      <c r="C84" s="133"/>
      <c r="D84" s="133"/>
      <c r="E84" s="133"/>
      <c r="F84" s="120"/>
      <c r="G84" s="133"/>
      <c r="H84" s="133"/>
      <c r="I84" s="133"/>
      <c r="J84" s="136"/>
      <c r="K84" s="133"/>
      <c r="L84" s="133"/>
      <c r="M84" s="133"/>
      <c r="N84" s="133"/>
      <c r="O84" s="133"/>
      <c r="P84" s="133"/>
    </row>
    <row r="85" spans="1:16" ht="15.65">
      <c r="A85" s="84" t="s">
        <v>323</v>
      </c>
      <c r="B85" s="134"/>
      <c r="C85" s="134"/>
      <c r="D85" s="134"/>
      <c r="E85" s="134"/>
      <c r="F85" s="121"/>
      <c r="G85" s="134"/>
      <c r="H85" s="134"/>
      <c r="I85" s="134"/>
      <c r="J85" s="131"/>
      <c r="K85" s="134"/>
      <c r="L85" s="134"/>
      <c r="M85" s="134"/>
      <c r="N85" s="134"/>
      <c r="O85" s="134"/>
      <c r="P85" s="134"/>
    </row>
    <row r="86" spans="1:16" ht="16.3" thickBot="1">
      <c r="A86" s="85" t="s">
        <v>311</v>
      </c>
      <c r="B86" s="135"/>
      <c r="C86" s="135"/>
      <c r="D86" s="135"/>
      <c r="E86" s="135"/>
      <c r="F86" s="122"/>
      <c r="G86" s="135"/>
      <c r="H86" s="135"/>
      <c r="I86" s="135"/>
      <c r="J86" s="132"/>
      <c r="K86" s="135"/>
      <c r="L86" s="135"/>
      <c r="M86" s="135"/>
      <c r="N86" s="135"/>
      <c r="O86" s="135"/>
      <c r="P86" s="135"/>
    </row>
    <row r="87" spans="1:16" ht="15.65">
      <c r="A87" s="86"/>
      <c r="B87" s="11"/>
      <c r="C87" s="11"/>
      <c r="D87" s="11"/>
      <c r="E87" s="11"/>
      <c r="F87" s="11"/>
      <c r="G87" s="11"/>
      <c r="H87" s="11"/>
      <c r="I87" s="11"/>
      <c r="J87" s="10"/>
      <c r="K87" s="11"/>
      <c r="L87" s="11"/>
      <c r="M87" s="11"/>
      <c r="N87" s="11"/>
      <c r="O87" s="11"/>
      <c r="P87" s="11"/>
    </row>
    <row r="88" spans="1:16" ht="16.3" thickBot="1">
      <c r="A88" s="86"/>
      <c r="B88" s="11"/>
      <c r="C88" s="11"/>
      <c r="D88" s="11"/>
      <c r="E88" s="11"/>
      <c r="F88" s="11"/>
      <c r="G88" s="11"/>
      <c r="H88" s="11"/>
      <c r="I88" s="11"/>
      <c r="J88" s="10"/>
      <c r="K88" s="11"/>
      <c r="L88" s="11"/>
      <c r="M88" s="11"/>
      <c r="N88" s="11"/>
      <c r="O88" s="11"/>
      <c r="P88" s="11"/>
    </row>
    <row r="89" spans="1:16" ht="47.55" customHeight="1">
      <c r="A89" s="124" t="s">
        <v>19</v>
      </c>
      <c r="B89" s="126" t="s">
        <v>1</v>
      </c>
      <c r="C89" s="126" t="s">
        <v>2</v>
      </c>
      <c r="D89" s="126" t="s">
        <v>3</v>
      </c>
      <c r="E89" s="126" t="s">
        <v>292</v>
      </c>
      <c r="F89" s="126" t="s">
        <v>291</v>
      </c>
      <c r="G89" s="126" t="s">
        <v>5</v>
      </c>
      <c r="H89" s="126" t="s">
        <v>6</v>
      </c>
      <c r="I89" s="126" t="s">
        <v>7</v>
      </c>
      <c r="J89" s="126" t="s">
        <v>8</v>
      </c>
      <c r="K89" s="126" t="s">
        <v>9</v>
      </c>
      <c r="L89" s="126" t="s">
        <v>10</v>
      </c>
      <c r="M89" s="126" t="s">
        <v>11</v>
      </c>
      <c r="N89" s="126" t="s">
        <v>12</v>
      </c>
      <c r="O89" s="126" t="s">
        <v>13</v>
      </c>
      <c r="P89" s="126" t="s">
        <v>31</v>
      </c>
    </row>
    <row r="90" spans="1:16" ht="55.7" customHeight="1" thickBot="1">
      <c r="A90" s="125"/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</row>
    <row r="91" spans="1:16" ht="31.95" thickBot="1">
      <c r="A91" s="83" t="s">
        <v>75</v>
      </c>
      <c r="B91" s="15"/>
      <c r="C91" s="15"/>
      <c r="D91" s="15"/>
      <c r="E91" s="15" t="s">
        <v>39</v>
      </c>
      <c r="F91" s="15"/>
      <c r="G91" s="15" t="s">
        <v>39</v>
      </c>
      <c r="H91" s="15"/>
      <c r="I91" s="15"/>
      <c r="J91" s="15"/>
      <c r="K91" s="15"/>
      <c r="L91" s="15"/>
      <c r="M91" s="15" t="s">
        <v>39</v>
      </c>
      <c r="N91" s="15"/>
      <c r="O91" s="15" t="s">
        <v>39</v>
      </c>
      <c r="P91" s="15"/>
    </row>
    <row r="92" spans="1:16" ht="31.95" thickBot="1">
      <c r="A92" s="92" t="s">
        <v>94</v>
      </c>
      <c r="B92" s="15"/>
      <c r="C92" s="15"/>
      <c r="D92" s="15"/>
      <c r="E92" s="15"/>
      <c r="F92" s="15"/>
      <c r="G92" s="15"/>
      <c r="H92" s="15"/>
      <c r="I92" s="15"/>
      <c r="J92" s="15"/>
      <c r="K92" s="15" t="s">
        <v>41</v>
      </c>
      <c r="L92" s="15"/>
      <c r="M92" s="15"/>
      <c r="N92" s="15" t="s">
        <v>40</v>
      </c>
      <c r="O92" s="15"/>
      <c r="P92" s="15"/>
    </row>
    <row r="93" spans="1:16" ht="31.95" thickBot="1">
      <c r="A93" s="103" t="s">
        <v>181</v>
      </c>
      <c r="B93" s="15"/>
      <c r="C93" s="15"/>
      <c r="D93" s="15"/>
      <c r="E93" s="15"/>
      <c r="F93" s="15"/>
      <c r="G93" s="15"/>
      <c r="H93" s="15" t="s">
        <v>40</v>
      </c>
      <c r="I93" s="15"/>
      <c r="J93" s="15"/>
      <c r="K93" s="15"/>
      <c r="L93" s="15"/>
      <c r="M93" s="15"/>
      <c r="N93" s="15"/>
      <c r="O93" s="15"/>
      <c r="P93" s="15"/>
    </row>
    <row r="94" spans="1:16" ht="31.95" thickBot="1">
      <c r="A94" s="101" t="s">
        <v>232</v>
      </c>
      <c r="B94" s="15"/>
      <c r="C94" s="15" t="s">
        <v>39</v>
      </c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</row>
    <row r="95" spans="1:16" ht="31.95" thickBot="1">
      <c r="A95" s="101" t="s">
        <v>223</v>
      </c>
      <c r="B95" s="15"/>
      <c r="C95" s="15"/>
      <c r="D95" s="15"/>
      <c r="E95" s="15"/>
      <c r="F95" s="15"/>
      <c r="G95" s="15"/>
      <c r="H95" s="15"/>
      <c r="I95" s="15"/>
      <c r="J95" s="15" t="s">
        <v>39</v>
      </c>
      <c r="K95" s="15"/>
      <c r="L95" s="15" t="s">
        <v>40</v>
      </c>
      <c r="M95" s="15"/>
      <c r="N95" s="15"/>
      <c r="O95" s="15"/>
      <c r="P95" s="15"/>
    </row>
    <row r="96" spans="1:16" ht="15.65">
      <c r="A96" s="84" t="s">
        <v>305</v>
      </c>
      <c r="B96" s="133"/>
      <c r="C96" s="136"/>
      <c r="D96" s="136"/>
      <c r="E96" s="133"/>
      <c r="F96" s="120"/>
      <c r="G96" s="133"/>
      <c r="H96" s="133"/>
      <c r="I96" s="133"/>
      <c r="J96" s="133"/>
      <c r="K96" s="133"/>
      <c r="L96" s="136"/>
      <c r="M96" s="136"/>
      <c r="N96" s="133"/>
      <c r="O96" s="133"/>
      <c r="P96" s="133"/>
    </row>
    <row r="97" spans="1:16" ht="15.65">
      <c r="A97" s="84" t="s">
        <v>303</v>
      </c>
      <c r="B97" s="134"/>
      <c r="C97" s="131"/>
      <c r="D97" s="131"/>
      <c r="E97" s="134"/>
      <c r="F97" s="121"/>
      <c r="G97" s="134"/>
      <c r="H97" s="134"/>
      <c r="I97" s="134"/>
      <c r="J97" s="134"/>
      <c r="K97" s="134"/>
      <c r="L97" s="131"/>
      <c r="M97" s="131"/>
      <c r="N97" s="134"/>
      <c r="O97" s="134"/>
      <c r="P97" s="134"/>
    </row>
    <row r="98" spans="1:16" ht="16.3" thickBot="1">
      <c r="A98" s="85" t="s">
        <v>311</v>
      </c>
      <c r="B98" s="134"/>
      <c r="C98" s="131"/>
      <c r="D98" s="131"/>
      <c r="E98" s="134"/>
      <c r="F98" s="121"/>
      <c r="G98" s="134"/>
      <c r="H98" s="134"/>
      <c r="I98" s="134"/>
      <c r="J98" s="134"/>
      <c r="K98" s="134"/>
      <c r="L98" s="131"/>
      <c r="M98" s="131"/>
      <c r="N98" s="134"/>
      <c r="O98" s="134"/>
      <c r="P98" s="134"/>
    </row>
    <row r="101" spans="1:16" ht="15.65">
      <c r="A101" s="91" t="s">
        <v>27</v>
      </c>
    </row>
    <row r="102" spans="1:16" ht="15.65">
      <c r="A102" s="91" t="s">
        <v>324</v>
      </c>
    </row>
    <row r="103" spans="1:16" ht="15.65">
      <c r="A103" s="91" t="s">
        <v>325</v>
      </c>
    </row>
    <row r="104" spans="1:16" ht="15.65">
      <c r="A104" s="91" t="s">
        <v>316</v>
      </c>
    </row>
    <row r="105" spans="1:16" ht="15.65">
      <c r="A105" s="91" t="s">
        <v>326</v>
      </c>
    </row>
  </sheetData>
  <mergeCells count="183">
    <mergeCell ref="O96:O98"/>
    <mergeCell ref="P96:P98"/>
    <mergeCell ref="Q51:Q52"/>
    <mergeCell ref="Q3:Q4"/>
    <mergeCell ref="R51:R52"/>
    <mergeCell ref="I96:I98"/>
    <mergeCell ref="J96:J98"/>
    <mergeCell ref="K96:K98"/>
    <mergeCell ref="L96:L98"/>
    <mergeCell ref="M96:M98"/>
    <mergeCell ref="N96:N98"/>
    <mergeCell ref="M89:M90"/>
    <mergeCell ref="N89:N90"/>
    <mergeCell ref="O89:O90"/>
    <mergeCell ref="P89:P90"/>
    <mergeCell ref="J89:J90"/>
    <mergeCell ref="K89:K90"/>
    <mergeCell ref="L89:L90"/>
    <mergeCell ref="L84:L86"/>
    <mergeCell ref="M84:M86"/>
    <mergeCell ref="N84:N86"/>
    <mergeCell ref="O84:O86"/>
    <mergeCell ref="P84:P86"/>
    <mergeCell ref="O72:O76"/>
    <mergeCell ref="B96:B98"/>
    <mergeCell ref="C96:C98"/>
    <mergeCell ref="D96:D98"/>
    <mergeCell ref="E96:E98"/>
    <mergeCell ref="G96:G98"/>
    <mergeCell ref="H96:H98"/>
    <mergeCell ref="G89:G90"/>
    <mergeCell ref="H89:H90"/>
    <mergeCell ref="I89:I90"/>
    <mergeCell ref="A89:A90"/>
    <mergeCell ref="B89:B90"/>
    <mergeCell ref="C89:C90"/>
    <mergeCell ref="D89:D90"/>
    <mergeCell ref="E89:E90"/>
    <mergeCell ref="P77:P78"/>
    <mergeCell ref="B84:B86"/>
    <mergeCell ref="C84:C86"/>
    <mergeCell ref="D84:D86"/>
    <mergeCell ref="E84:E86"/>
    <mergeCell ref="G84:G86"/>
    <mergeCell ref="H84:H86"/>
    <mergeCell ref="I84:I86"/>
    <mergeCell ref="J84:J86"/>
    <mergeCell ref="K84:K86"/>
    <mergeCell ref="J77:J78"/>
    <mergeCell ref="K77:K78"/>
    <mergeCell ref="L77:L78"/>
    <mergeCell ref="M77:M78"/>
    <mergeCell ref="N77:N78"/>
    <mergeCell ref="O77:O78"/>
    <mergeCell ref="P72:P76"/>
    <mergeCell ref="A77:A78"/>
    <mergeCell ref="B77:B78"/>
    <mergeCell ref="C77:C78"/>
    <mergeCell ref="D77:D78"/>
    <mergeCell ref="E77:E78"/>
    <mergeCell ref="G77:G78"/>
    <mergeCell ref="H77:H78"/>
    <mergeCell ref="I77:I78"/>
    <mergeCell ref="I72:I76"/>
    <mergeCell ref="J72:J76"/>
    <mergeCell ref="K72:K76"/>
    <mergeCell ref="L72:L76"/>
    <mergeCell ref="M72:M76"/>
    <mergeCell ref="N72:N76"/>
    <mergeCell ref="B72:B76"/>
    <mergeCell ref="C72:C76"/>
    <mergeCell ref="D72:D76"/>
    <mergeCell ref="E72:E76"/>
    <mergeCell ref="G72:G76"/>
    <mergeCell ref="H72:H76"/>
    <mergeCell ref="G51:G52"/>
    <mergeCell ref="H51:H52"/>
    <mergeCell ref="I51:I52"/>
    <mergeCell ref="P46:P50"/>
    <mergeCell ref="A51:A52"/>
    <mergeCell ref="B51:B52"/>
    <mergeCell ref="C51:C52"/>
    <mergeCell ref="D51:D52"/>
    <mergeCell ref="E51:E52"/>
    <mergeCell ref="M51:M52"/>
    <mergeCell ref="N51:N52"/>
    <mergeCell ref="O51:O52"/>
    <mergeCell ref="P51:P52"/>
    <mergeCell ref="J51:J52"/>
    <mergeCell ref="K51:K52"/>
    <mergeCell ref="L51:L52"/>
    <mergeCell ref="B46:B50"/>
    <mergeCell ref="C46:C50"/>
    <mergeCell ref="D46:D50"/>
    <mergeCell ref="E46:E50"/>
    <mergeCell ref="G46:G50"/>
    <mergeCell ref="H46:H50"/>
    <mergeCell ref="I46:I50"/>
    <mergeCell ref="J46:J50"/>
    <mergeCell ref="H35:H41"/>
    <mergeCell ref="P42:P43"/>
    <mergeCell ref="J42:J43"/>
    <mergeCell ref="K42:K43"/>
    <mergeCell ref="L42:L43"/>
    <mergeCell ref="M42:M43"/>
    <mergeCell ref="N42:N43"/>
    <mergeCell ref="O42:O43"/>
    <mergeCell ref="L46:L50"/>
    <mergeCell ref="M46:M50"/>
    <mergeCell ref="N46:N50"/>
    <mergeCell ref="O46:O50"/>
    <mergeCell ref="K46:K50"/>
    <mergeCell ref="O20:O22"/>
    <mergeCell ref="B20:B22"/>
    <mergeCell ref="C20:C22"/>
    <mergeCell ref="O35:O41"/>
    <mergeCell ref="P35:P41"/>
    <mergeCell ref="A42:A43"/>
    <mergeCell ref="B42:B43"/>
    <mergeCell ref="C42:C43"/>
    <mergeCell ref="D42:D43"/>
    <mergeCell ref="E42:E43"/>
    <mergeCell ref="G42:G43"/>
    <mergeCell ref="H42:H43"/>
    <mergeCell ref="I42:I43"/>
    <mergeCell ref="I35:I41"/>
    <mergeCell ref="J35:J41"/>
    <mergeCell ref="K35:K41"/>
    <mergeCell ref="L35:L41"/>
    <mergeCell ref="M35:M41"/>
    <mergeCell ref="N35:N41"/>
    <mergeCell ref="B35:B41"/>
    <mergeCell ref="C35:C41"/>
    <mergeCell ref="D35:D41"/>
    <mergeCell ref="E35:E41"/>
    <mergeCell ref="G35:G41"/>
    <mergeCell ref="A25:A26"/>
    <mergeCell ref="B25:B26"/>
    <mergeCell ref="C25:C26"/>
    <mergeCell ref="D25:D26"/>
    <mergeCell ref="E25:E26"/>
    <mergeCell ref="G25:G26"/>
    <mergeCell ref="H25:H26"/>
    <mergeCell ref="I25:I26"/>
    <mergeCell ref="J25:J26"/>
    <mergeCell ref="D20:D22"/>
    <mergeCell ref="E20:E22"/>
    <mergeCell ref="G20:G22"/>
    <mergeCell ref="H20:H22"/>
    <mergeCell ref="I20:I22"/>
    <mergeCell ref="H3:H4"/>
    <mergeCell ref="I3:I4"/>
    <mergeCell ref="F3:F4"/>
    <mergeCell ref="A3:A4"/>
    <mergeCell ref="B3:B4"/>
    <mergeCell ref="C3:C4"/>
    <mergeCell ref="D3:D4"/>
    <mergeCell ref="E3:E4"/>
    <mergeCell ref="G3:G4"/>
    <mergeCell ref="F42:F43"/>
    <mergeCell ref="F51:F52"/>
    <mergeCell ref="F77:F78"/>
    <mergeCell ref="F89:F90"/>
    <mergeCell ref="N3:N4"/>
    <mergeCell ref="O3:O4"/>
    <mergeCell ref="P3:P4"/>
    <mergeCell ref="J3:J4"/>
    <mergeCell ref="K3:K4"/>
    <mergeCell ref="L3:L4"/>
    <mergeCell ref="M3:M4"/>
    <mergeCell ref="K25:K26"/>
    <mergeCell ref="L25:L26"/>
    <mergeCell ref="M25:M26"/>
    <mergeCell ref="F25:F26"/>
    <mergeCell ref="N25:N26"/>
    <mergeCell ref="O25:O26"/>
    <mergeCell ref="P25:P26"/>
    <mergeCell ref="P20:P22"/>
    <mergeCell ref="J20:J22"/>
    <mergeCell ref="K20:K22"/>
    <mergeCell ref="L20:L22"/>
    <mergeCell ref="M20:M22"/>
    <mergeCell ref="N20:N22"/>
  </mergeCells>
  <pageMargins left="0.39370078740157483" right="0.19685039370078741" top="0.15748031496062992" bottom="0.15748031496062992" header="0" footer="0"/>
  <pageSetup paperSize="9" scale="56" orientation="portrait" horizontalDpi="180" verticalDpi="180" r:id="rId1"/>
  <rowBreaks count="2" manualBreakCount="2">
    <brk id="49" max="16383" man="1"/>
    <brk id="8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T109"/>
  <sheetViews>
    <sheetView topLeftCell="A31" zoomScaleNormal="100" workbookViewId="0">
      <selection activeCell="A44" sqref="A44:A46"/>
    </sheetView>
  </sheetViews>
  <sheetFormatPr defaultRowHeight="14.3"/>
  <cols>
    <col min="1" max="1" width="18.75" style="89" customWidth="1"/>
  </cols>
  <sheetData>
    <row r="1" spans="1:19" ht="30.6">
      <c r="A1" s="88" t="s">
        <v>23</v>
      </c>
      <c r="M1" s="6" t="s">
        <v>20</v>
      </c>
    </row>
    <row r="2" spans="1:19" ht="14.95" thickBot="1">
      <c r="M2" s="7" t="s">
        <v>327</v>
      </c>
    </row>
    <row r="3" spans="1:19" ht="47.55" customHeight="1">
      <c r="A3" s="124" t="s">
        <v>0</v>
      </c>
      <c r="B3" s="126" t="s">
        <v>1</v>
      </c>
      <c r="C3" s="126" t="s">
        <v>2</v>
      </c>
      <c r="D3" s="126" t="s">
        <v>3</v>
      </c>
      <c r="E3" s="126" t="s">
        <v>292</v>
      </c>
      <c r="F3" s="126" t="s">
        <v>291</v>
      </c>
      <c r="G3" s="126" t="s">
        <v>5</v>
      </c>
      <c r="H3" s="126" t="s">
        <v>6</v>
      </c>
      <c r="I3" s="126" t="s">
        <v>7</v>
      </c>
      <c r="J3" s="126" t="s">
        <v>8</v>
      </c>
      <c r="K3" s="126" t="s">
        <v>9</v>
      </c>
      <c r="L3" s="126" t="s">
        <v>10</v>
      </c>
      <c r="M3" s="126" t="s">
        <v>11</v>
      </c>
      <c r="N3" s="126" t="s">
        <v>12</v>
      </c>
      <c r="O3" s="126" t="s">
        <v>13</v>
      </c>
      <c r="P3" s="126" t="s">
        <v>31</v>
      </c>
      <c r="Q3" s="126" t="s">
        <v>32</v>
      </c>
      <c r="R3" s="126" t="s">
        <v>17</v>
      </c>
      <c r="S3" s="126" t="s">
        <v>209</v>
      </c>
    </row>
    <row r="4" spans="1:19" ht="46.9" customHeight="1" thickBot="1">
      <c r="A4" s="125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</row>
    <row r="5" spans="1:19" ht="31.95" thickBot="1">
      <c r="A5" s="83" t="s">
        <v>60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 t="s">
        <v>41</v>
      </c>
      <c r="M5" s="16"/>
      <c r="N5" s="16"/>
      <c r="O5" s="16"/>
      <c r="P5" s="16"/>
      <c r="Q5" s="16" t="s">
        <v>40</v>
      </c>
      <c r="R5" s="16"/>
      <c r="S5" s="16" t="s">
        <v>41</v>
      </c>
    </row>
    <row r="6" spans="1:19" ht="31.95" thickBot="1">
      <c r="A6" s="94" t="s">
        <v>79</v>
      </c>
      <c r="B6" s="16"/>
      <c r="C6" s="16"/>
      <c r="D6" s="16"/>
      <c r="E6" s="16"/>
      <c r="F6" s="16"/>
      <c r="G6" s="16"/>
      <c r="H6" s="16"/>
      <c r="I6" s="16"/>
      <c r="J6" s="16" t="s">
        <v>41</v>
      </c>
      <c r="K6" s="16"/>
      <c r="L6" s="16"/>
      <c r="M6" s="16"/>
      <c r="N6" s="16" t="s">
        <v>41</v>
      </c>
      <c r="O6" s="16" t="s">
        <v>39</v>
      </c>
      <c r="P6" s="16" t="s">
        <v>41</v>
      </c>
      <c r="Q6" s="16"/>
      <c r="R6" s="16"/>
      <c r="S6" s="16"/>
    </row>
    <row r="7" spans="1:19" ht="31.95" thickBot="1">
      <c r="A7" s="94" t="s">
        <v>80</v>
      </c>
      <c r="B7" s="16"/>
      <c r="C7" s="16"/>
      <c r="D7" s="16"/>
      <c r="E7" s="16"/>
      <c r="F7" s="16"/>
      <c r="G7" s="16"/>
      <c r="H7" s="16" t="s">
        <v>41</v>
      </c>
      <c r="I7" s="16"/>
      <c r="J7" s="16"/>
      <c r="K7" s="16"/>
      <c r="L7" s="16"/>
      <c r="M7" s="16"/>
      <c r="N7" s="16"/>
      <c r="O7" s="16" t="s">
        <v>39</v>
      </c>
      <c r="P7" s="16"/>
      <c r="Q7" s="16"/>
      <c r="R7" s="16"/>
      <c r="S7" s="16"/>
    </row>
    <row r="8" spans="1:19" ht="47.55" thickBot="1">
      <c r="A8" s="92" t="s">
        <v>100</v>
      </c>
      <c r="B8" s="16"/>
      <c r="C8" s="16"/>
      <c r="D8" s="16"/>
      <c r="E8" s="16"/>
      <c r="F8" s="16"/>
      <c r="G8" s="16"/>
      <c r="H8" s="16"/>
      <c r="I8" s="16"/>
      <c r="J8" s="16"/>
      <c r="K8" s="16" t="s">
        <v>39</v>
      </c>
      <c r="L8" s="16"/>
      <c r="M8" s="16"/>
      <c r="N8" s="16"/>
      <c r="O8" s="16"/>
      <c r="P8" s="16"/>
      <c r="Q8" s="16"/>
      <c r="R8" s="16"/>
      <c r="S8" s="16"/>
    </row>
    <row r="9" spans="1:19" ht="47.55" thickBot="1">
      <c r="A9" s="92" t="s">
        <v>101</v>
      </c>
      <c r="B9" s="16"/>
      <c r="C9" s="16"/>
      <c r="D9" s="16"/>
      <c r="E9" s="16"/>
      <c r="F9" s="16"/>
      <c r="G9" s="16" t="s">
        <v>40</v>
      </c>
      <c r="H9" s="16"/>
      <c r="I9" s="16"/>
      <c r="J9" s="16"/>
      <c r="K9" s="16" t="s">
        <v>39</v>
      </c>
      <c r="L9" s="16"/>
      <c r="M9" s="16"/>
      <c r="N9" s="16"/>
      <c r="O9" s="16"/>
      <c r="P9" s="16"/>
      <c r="Q9" s="16"/>
      <c r="R9" s="16"/>
      <c r="S9" s="16"/>
    </row>
    <row r="10" spans="1:19" ht="47.55" thickBot="1">
      <c r="A10" s="92" t="s">
        <v>102</v>
      </c>
      <c r="B10" s="16"/>
      <c r="C10" s="16"/>
      <c r="D10" s="16"/>
      <c r="E10" s="16"/>
      <c r="F10" s="16"/>
      <c r="G10" s="16"/>
      <c r="H10" s="16"/>
      <c r="I10" s="16"/>
      <c r="J10" s="16" t="s">
        <v>40</v>
      </c>
      <c r="K10" s="16" t="s">
        <v>40</v>
      </c>
      <c r="L10" s="16"/>
      <c r="M10" s="16"/>
      <c r="N10" s="16" t="s">
        <v>41</v>
      </c>
      <c r="O10" s="16"/>
      <c r="P10" s="16"/>
      <c r="Q10" s="16"/>
      <c r="R10" s="16"/>
      <c r="S10" s="16"/>
    </row>
    <row r="11" spans="1:19" ht="47.55" thickBot="1">
      <c r="A11" s="92" t="s">
        <v>117</v>
      </c>
      <c r="B11" s="16" t="s">
        <v>39</v>
      </c>
      <c r="C11" s="16"/>
      <c r="D11" s="16"/>
      <c r="E11" s="16"/>
      <c r="F11" s="16"/>
      <c r="G11" s="16"/>
      <c r="H11" s="16"/>
      <c r="I11" s="16" t="s">
        <v>39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</row>
    <row r="12" spans="1:19" ht="47.55" thickBot="1">
      <c r="A12" s="92" t="s">
        <v>132</v>
      </c>
      <c r="B12" s="16"/>
      <c r="C12" s="16"/>
      <c r="D12" s="16"/>
      <c r="E12" s="16"/>
      <c r="F12" s="16"/>
      <c r="G12" s="16"/>
      <c r="H12" s="16"/>
      <c r="I12" s="16" t="s">
        <v>39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1:19" ht="47.55" thickBot="1">
      <c r="A13" s="101" t="s">
        <v>182</v>
      </c>
      <c r="B13" s="16"/>
      <c r="C13" s="16"/>
      <c r="D13" s="16"/>
      <c r="E13" s="16"/>
      <c r="F13" s="16"/>
      <c r="G13" s="16"/>
      <c r="H13" s="16" t="s">
        <v>41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 t="s">
        <v>39</v>
      </c>
    </row>
    <row r="14" spans="1:19" ht="31.95" thickBot="1">
      <c r="A14" s="101" t="s">
        <v>183</v>
      </c>
      <c r="B14" s="16"/>
      <c r="C14" s="16"/>
      <c r="D14" s="16"/>
      <c r="E14" s="16"/>
      <c r="F14" s="16"/>
      <c r="G14" s="16"/>
      <c r="H14" s="16" t="s">
        <v>39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</row>
    <row r="15" spans="1:19" ht="47.55" thickBot="1">
      <c r="A15" s="102" t="s">
        <v>184</v>
      </c>
      <c r="B15" s="16"/>
      <c r="C15" s="16"/>
      <c r="D15" s="16"/>
      <c r="E15" s="16"/>
      <c r="F15" s="16"/>
      <c r="G15" s="16"/>
      <c r="H15" s="16" t="s">
        <v>40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19" ht="31.95" thickBot="1">
      <c r="A16" s="101" t="s">
        <v>224</v>
      </c>
      <c r="B16" s="16"/>
      <c r="C16" s="16" t="s">
        <v>41</v>
      </c>
      <c r="D16" s="16"/>
      <c r="E16" s="16"/>
      <c r="F16" s="16"/>
      <c r="G16" s="16"/>
      <c r="H16" s="16"/>
      <c r="I16" s="16"/>
      <c r="J16" s="16"/>
      <c r="K16" s="16"/>
      <c r="L16" s="16" t="s">
        <v>39</v>
      </c>
      <c r="M16" s="16"/>
      <c r="N16" s="16"/>
      <c r="O16" s="16"/>
      <c r="P16" s="16"/>
      <c r="Q16" s="16"/>
      <c r="R16" s="16"/>
      <c r="S16" s="16"/>
    </row>
    <row r="17" spans="1:19" ht="47.55" thickBot="1">
      <c r="A17" s="101" t="s">
        <v>233</v>
      </c>
      <c r="B17" s="16"/>
      <c r="C17" s="16" t="s">
        <v>40</v>
      </c>
      <c r="D17" s="16"/>
      <c r="E17" s="16"/>
      <c r="F17" s="16"/>
      <c r="G17" s="16"/>
      <c r="H17" s="16"/>
      <c r="I17" s="16"/>
      <c r="J17" s="16"/>
      <c r="K17" s="16"/>
      <c r="L17" s="16"/>
      <c r="M17" s="16" t="s">
        <v>41</v>
      </c>
      <c r="N17" s="16"/>
      <c r="O17" s="16"/>
      <c r="P17" s="16"/>
      <c r="Q17" s="16"/>
      <c r="R17" s="16"/>
      <c r="S17" s="16"/>
    </row>
    <row r="18" spans="1:19" ht="31.95" thickBot="1">
      <c r="A18" s="101" t="s">
        <v>262</v>
      </c>
      <c r="B18" s="16" t="s">
        <v>39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19" ht="31.95" thickBot="1">
      <c r="A19" s="101" t="s">
        <v>282</v>
      </c>
      <c r="B19" s="16"/>
      <c r="C19" s="16"/>
      <c r="D19" s="16"/>
      <c r="E19" s="16"/>
      <c r="F19" s="16"/>
      <c r="G19" s="16" t="s">
        <v>39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  <row r="20" spans="1:19" ht="31.95" thickBot="1">
      <c r="A20" s="101" t="s">
        <v>288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 t="s">
        <v>39</v>
      </c>
      <c r="Q20" s="16"/>
      <c r="R20" s="16"/>
      <c r="S20" s="16"/>
    </row>
    <row r="21" spans="1:19" ht="31.95" thickBot="1">
      <c r="A21" s="101" t="s">
        <v>296</v>
      </c>
      <c r="B21" s="16"/>
      <c r="C21" s="16"/>
      <c r="D21" s="16"/>
      <c r="E21" s="16" t="s">
        <v>39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</row>
    <row r="22" spans="1:19" ht="47.55" thickBot="1">
      <c r="A22" s="101" t="s">
        <v>295</v>
      </c>
      <c r="B22" s="16"/>
      <c r="C22" s="16"/>
      <c r="D22" s="16"/>
      <c r="E22" s="16" t="s">
        <v>39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</row>
    <row r="23" spans="1:19" ht="47.55" thickBot="1">
      <c r="A23" s="101" t="s">
        <v>269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 t="s">
        <v>39</v>
      </c>
      <c r="N23" s="16"/>
      <c r="O23" s="16"/>
      <c r="P23" s="16"/>
      <c r="Q23" s="16"/>
      <c r="R23" s="16"/>
      <c r="S23" s="16"/>
    </row>
    <row r="24" spans="1:19" ht="15.65">
      <c r="A24" s="84" t="s">
        <v>308</v>
      </c>
      <c r="B24" s="128"/>
      <c r="C24" s="128"/>
      <c r="D24" s="128"/>
      <c r="E24" s="128"/>
      <c r="F24" s="115"/>
      <c r="G24" s="128"/>
      <c r="H24" s="128"/>
      <c r="I24" s="128"/>
      <c r="J24" s="128"/>
      <c r="K24" s="128"/>
      <c r="L24" s="128"/>
      <c r="M24" s="128"/>
      <c r="N24" s="128"/>
      <c r="O24" s="128"/>
      <c r="P24" s="128"/>
    </row>
    <row r="25" spans="1:19" ht="15.65">
      <c r="A25" s="84" t="s">
        <v>309</v>
      </c>
      <c r="B25" s="129"/>
      <c r="C25" s="129"/>
      <c r="D25" s="129"/>
      <c r="E25" s="129"/>
      <c r="F25" s="116"/>
      <c r="G25" s="129"/>
      <c r="H25" s="129"/>
      <c r="I25" s="129"/>
      <c r="J25" s="129"/>
      <c r="K25" s="129"/>
      <c r="L25" s="129"/>
      <c r="M25" s="129"/>
      <c r="N25" s="129"/>
      <c r="O25" s="129"/>
      <c r="P25" s="129"/>
    </row>
    <row r="26" spans="1:19" ht="16.3" thickBot="1">
      <c r="A26" s="85" t="s">
        <v>328</v>
      </c>
      <c r="B26" s="130"/>
      <c r="C26" s="130"/>
      <c r="D26" s="130"/>
      <c r="E26" s="130"/>
      <c r="F26" s="117"/>
      <c r="G26" s="130"/>
      <c r="H26" s="130"/>
      <c r="I26" s="130"/>
      <c r="J26" s="130"/>
      <c r="K26" s="130"/>
      <c r="L26" s="130"/>
      <c r="M26" s="130"/>
      <c r="N26" s="130"/>
      <c r="O26" s="130"/>
      <c r="P26" s="130"/>
    </row>
    <row r="27" spans="1:19" ht="15.65">
      <c r="A27" s="86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9" ht="16.3" thickBot="1">
      <c r="A28" s="86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9" ht="47.55" customHeight="1">
      <c r="A29" s="124" t="s">
        <v>14</v>
      </c>
      <c r="B29" s="126" t="s">
        <v>1</v>
      </c>
      <c r="C29" s="126" t="s">
        <v>2</v>
      </c>
      <c r="D29" s="126" t="s">
        <v>3</v>
      </c>
      <c r="E29" s="126" t="s">
        <v>292</v>
      </c>
      <c r="F29" s="126" t="s">
        <v>291</v>
      </c>
      <c r="G29" s="126" t="s">
        <v>5</v>
      </c>
      <c r="H29" s="126" t="s">
        <v>6</v>
      </c>
      <c r="I29" s="126" t="s">
        <v>7</v>
      </c>
      <c r="J29" s="126" t="s">
        <v>8</v>
      </c>
      <c r="K29" s="126" t="s">
        <v>9</v>
      </c>
      <c r="L29" s="126" t="s">
        <v>10</v>
      </c>
      <c r="M29" s="126" t="s">
        <v>11</v>
      </c>
      <c r="N29" s="126" t="s">
        <v>12</v>
      </c>
      <c r="O29" s="126" t="s">
        <v>13</v>
      </c>
      <c r="P29" s="126" t="s">
        <v>31</v>
      </c>
      <c r="Q29" s="126" t="s">
        <v>36</v>
      </c>
      <c r="R29" s="126" t="s">
        <v>209</v>
      </c>
    </row>
    <row r="30" spans="1:19" ht="58.45" customHeight="1" thickBot="1">
      <c r="A30" s="125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</row>
    <row r="31" spans="1:19" ht="47.55" thickBot="1">
      <c r="A31" s="83" t="s">
        <v>78</v>
      </c>
      <c r="B31" s="4" t="s">
        <v>41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 t="s">
        <v>39</v>
      </c>
      <c r="P31" s="4"/>
      <c r="Q31" s="4" t="s">
        <v>39</v>
      </c>
      <c r="R31" s="4" t="s">
        <v>39</v>
      </c>
    </row>
    <row r="32" spans="1:19" ht="47.55" thickBot="1">
      <c r="A32" s="92" t="s">
        <v>97</v>
      </c>
      <c r="B32" s="4"/>
      <c r="C32" s="4" t="s">
        <v>39</v>
      </c>
      <c r="D32" s="4"/>
      <c r="E32" s="4"/>
      <c r="F32" s="4"/>
      <c r="G32" s="4"/>
      <c r="H32" s="4"/>
      <c r="I32" s="4"/>
      <c r="J32" s="4"/>
      <c r="K32" s="4" t="s">
        <v>39</v>
      </c>
      <c r="L32" s="16" t="s">
        <v>41</v>
      </c>
      <c r="M32" s="4"/>
      <c r="N32" s="4"/>
      <c r="O32" s="4"/>
      <c r="P32" s="4"/>
      <c r="Q32" s="4"/>
      <c r="R32" s="4"/>
    </row>
    <row r="33" spans="1:18" ht="31.95" thickBot="1">
      <c r="A33" s="101" t="s">
        <v>146</v>
      </c>
      <c r="B33" s="4"/>
      <c r="C33" s="4"/>
      <c r="D33" s="4" t="s">
        <v>41</v>
      </c>
      <c r="E33" s="4"/>
      <c r="F33" s="4"/>
      <c r="G33" s="4"/>
      <c r="H33" s="4" t="s">
        <v>40</v>
      </c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ht="47.55" thickBot="1">
      <c r="A34" s="101" t="s">
        <v>185</v>
      </c>
      <c r="B34" s="4"/>
      <c r="C34" s="4"/>
      <c r="D34" s="4"/>
      <c r="E34" s="4"/>
      <c r="F34" s="4"/>
      <c r="G34" s="4"/>
      <c r="H34" s="4" t="s">
        <v>41</v>
      </c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 ht="47.55" thickBot="1">
      <c r="A35" s="101" t="s">
        <v>204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s">
        <v>40</v>
      </c>
      <c r="O35" s="4"/>
      <c r="P35" s="4" t="s">
        <v>40</v>
      </c>
      <c r="Q35" s="4" t="s">
        <v>41</v>
      </c>
      <c r="R35" s="4"/>
    </row>
    <row r="36" spans="1:18" ht="31.95" thickBot="1">
      <c r="A36" s="101" t="s">
        <v>240</v>
      </c>
      <c r="B36" s="4"/>
      <c r="C36" s="4"/>
      <c r="D36" s="4"/>
      <c r="E36" s="4"/>
      <c r="F36" s="4"/>
      <c r="G36" s="4"/>
      <c r="H36" s="4"/>
      <c r="I36" s="4"/>
      <c r="J36" s="4" t="s">
        <v>40</v>
      </c>
      <c r="K36" s="4"/>
      <c r="L36" s="4"/>
      <c r="M36" s="4"/>
      <c r="N36" s="4"/>
      <c r="O36" s="4"/>
      <c r="P36" s="4"/>
      <c r="Q36" s="4"/>
      <c r="R36" s="4"/>
    </row>
    <row r="37" spans="1:18" ht="31.95" thickBot="1">
      <c r="A37" s="101" t="s">
        <v>253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 t="s">
        <v>39</v>
      </c>
      <c r="O37" s="4"/>
      <c r="P37" s="4"/>
      <c r="Q37" s="4"/>
      <c r="R37" s="4"/>
    </row>
    <row r="38" spans="1:18" ht="31.95" thickBot="1">
      <c r="A38" s="101" t="s">
        <v>297</v>
      </c>
      <c r="B38" s="4"/>
      <c r="C38" s="4"/>
      <c r="D38" s="4"/>
      <c r="E38" s="4" t="s">
        <v>41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 ht="47.55" thickBot="1">
      <c r="A39" s="101" t="s">
        <v>270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 t="s">
        <v>40</v>
      </c>
      <c r="N39" s="4"/>
      <c r="O39" s="4"/>
      <c r="P39" s="4"/>
      <c r="Q39" s="4"/>
      <c r="R39" s="4"/>
    </row>
    <row r="40" spans="1:18" ht="15.65">
      <c r="A40" s="84" t="s">
        <v>305</v>
      </c>
      <c r="B40" s="131"/>
      <c r="C40" s="131"/>
      <c r="D40" s="131"/>
      <c r="E40" s="131"/>
      <c r="F40" s="118"/>
      <c r="G40" s="131"/>
      <c r="H40" s="131"/>
      <c r="I40" s="131"/>
      <c r="J40" s="131"/>
      <c r="K40" s="131"/>
      <c r="L40" s="131"/>
      <c r="M40" s="131"/>
      <c r="N40" s="131"/>
      <c r="O40" s="131"/>
      <c r="P40" s="131"/>
    </row>
    <row r="41" spans="1:18" ht="15.65">
      <c r="A41" s="84" t="s">
        <v>329</v>
      </c>
      <c r="B41" s="131"/>
      <c r="C41" s="131"/>
      <c r="D41" s="131"/>
      <c r="E41" s="131"/>
      <c r="F41" s="118"/>
      <c r="G41" s="131"/>
      <c r="H41" s="131"/>
      <c r="I41" s="131"/>
      <c r="J41" s="131"/>
      <c r="K41" s="131"/>
      <c r="L41" s="131"/>
      <c r="M41" s="131"/>
      <c r="N41" s="131"/>
      <c r="O41" s="131"/>
      <c r="P41" s="131"/>
    </row>
    <row r="42" spans="1:18" ht="16.3" thickBot="1">
      <c r="A42" s="85" t="s">
        <v>330</v>
      </c>
      <c r="B42" s="131"/>
      <c r="C42" s="131"/>
      <c r="D42" s="131"/>
      <c r="E42" s="131"/>
      <c r="F42" s="118"/>
      <c r="G42" s="131"/>
      <c r="H42" s="131"/>
      <c r="I42" s="131"/>
      <c r="J42" s="131"/>
      <c r="K42" s="131"/>
      <c r="L42" s="131"/>
      <c r="M42" s="131"/>
      <c r="N42" s="131"/>
      <c r="O42" s="131"/>
      <c r="P42" s="131"/>
    </row>
    <row r="43" spans="1:18" ht="15.65">
      <c r="A43" s="84"/>
      <c r="B43" s="131"/>
      <c r="C43" s="131"/>
      <c r="D43" s="131"/>
      <c r="E43" s="131"/>
      <c r="F43" s="118"/>
      <c r="G43" s="131"/>
      <c r="H43" s="131"/>
      <c r="I43" s="131"/>
      <c r="J43" s="131"/>
      <c r="K43" s="131"/>
      <c r="L43" s="131"/>
      <c r="M43" s="131"/>
      <c r="N43" s="131"/>
      <c r="O43" s="131"/>
      <c r="P43" s="131"/>
    </row>
    <row r="44" spans="1:18" ht="16.3" thickBot="1">
      <c r="A44" s="85"/>
      <c r="B44" s="132"/>
      <c r="C44" s="132"/>
      <c r="D44" s="132"/>
      <c r="E44" s="132"/>
      <c r="F44" s="119"/>
      <c r="G44" s="132"/>
      <c r="H44" s="132"/>
      <c r="I44" s="132"/>
      <c r="J44" s="132"/>
      <c r="K44" s="132"/>
      <c r="L44" s="132"/>
      <c r="M44" s="132"/>
      <c r="N44" s="132"/>
      <c r="O44" s="132"/>
      <c r="P44" s="132"/>
    </row>
    <row r="45" spans="1:18" ht="47.55" customHeight="1">
      <c r="A45" s="124" t="s">
        <v>15</v>
      </c>
      <c r="B45" s="126" t="s">
        <v>1</v>
      </c>
      <c r="C45" s="126" t="s">
        <v>2</v>
      </c>
      <c r="D45" s="126" t="s">
        <v>3</v>
      </c>
      <c r="E45" s="126" t="s">
        <v>292</v>
      </c>
      <c r="F45" s="126" t="s">
        <v>291</v>
      </c>
      <c r="G45" s="126" t="s">
        <v>5</v>
      </c>
      <c r="H45" s="126" t="s">
        <v>6</v>
      </c>
      <c r="I45" s="126" t="s">
        <v>7</v>
      </c>
      <c r="J45" s="126" t="s">
        <v>8</v>
      </c>
      <c r="K45" s="126" t="s">
        <v>9</v>
      </c>
      <c r="L45" s="126" t="s">
        <v>10</v>
      </c>
      <c r="M45" s="126" t="s">
        <v>11</v>
      </c>
      <c r="N45" s="126" t="s">
        <v>12</v>
      </c>
      <c r="O45" s="126" t="s">
        <v>13</v>
      </c>
      <c r="P45" s="126" t="s">
        <v>31</v>
      </c>
    </row>
    <row r="46" spans="1:18" ht="37.4" customHeight="1" thickBot="1">
      <c r="A46" s="125"/>
      <c r="B46" s="127"/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</row>
    <row r="47" spans="1:18" ht="31.95" thickBot="1">
      <c r="A47" s="101" t="s">
        <v>225</v>
      </c>
      <c r="B47" s="2"/>
      <c r="C47" s="2"/>
      <c r="D47" s="2"/>
      <c r="E47" s="2"/>
      <c r="F47" s="2"/>
      <c r="G47" s="2"/>
      <c r="H47" s="2"/>
      <c r="I47" s="2"/>
      <c r="J47" s="4" t="s">
        <v>39</v>
      </c>
      <c r="K47" s="2"/>
      <c r="L47" s="4" t="s">
        <v>39</v>
      </c>
      <c r="M47" s="2"/>
      <c r="N47" s="2"/>
      <c r="O47" s="2"/>
      <c r="P47" s="4" t="s">
        <v>40</v>
      </c>
    </row>
    <row r="48" spans="1:18" ht="47.55" thickBot="1">
      <c r="A48" s="101" t="s">
        <v>252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4" t="s">
        <v>40</v>
      </c>
      <c r="O48" s="2"/>
      <c r="P48" s="2"/>
    </row>
    <row r="49" spans="1:20" ht="15.65">
      <c r="A49" s="84" t="s">
        <v>302</v>
      </c>
      <c r="B49" s="133"/>
      <c r="C49" s="136"/>
      <c r="D49" s="133"/>
      <c r="E49" s="133"/>
      <c r="F49" s="120"/>
      <c r="G49" s="133"/>
      <c r="H49" s="133"/>
      <c r="I49" s="133"/>
      <c r="J49" s="136"/>
      <c r="K49" s="133"/>
      <c r="L49" s="133"/>
      <c r="M49" s="136"/>
      <c r="N49" s="133"/>
      <c r="O49" s="133"/>
      <c r="P49" s="133"/>
    </row>
    <row r="50" spans="1:20" ht="15.65">
      <c r="A50" s="84" t="s">
        <v>331</v>
      </c>
      <c r="B50" s="134"/>
      <c r="C50" s="131"/>
      <c r="D50" s="134"/>
      <c r="E50" s="134"/>
      <c r="F50" s="121"/>
      <c r="G50" s="134"/>
      <c r="H50" s="134"/>
      <c r="I50" s="134"/>
      <c r="J50" s="131"/>
      <c r="K50" s="134"/>
      <c r="L50" s="134"/>
      <c r="M50" s="131"/>
      <c r="N50" s="134"/>
      <c r="O50" s="134"/>
      <c r="P50" s="134"/>
    </row>
    <row r="51" spans="1:20" ht="16.3" thickBot="1">
      <c r="A51" s="85" t="s">
        <v>307</v>
      </c>
      <c r="B51" s="134"/>
      <c r="C51" s="131"/>
      <c r="D51" s="134"/>
      <c r="E51" s="134"/>
      <c r="F51" s="121"/>
      <c r="G51" s="134"/>
      <c r="H51" s="134"/>
      <c r="I51" s="134"/>
      <c r="J51" s="131"/>
      <c r="K51" s="134"/>
      <c r="L51" s="134"/>
      <c r="M51" s="131"/>
      <c r="N51" s="134"/>
      <c r="O51" s="134"/>
      <c r="P51" s="134"/>
    </row>
    <row r="52" spans="1:20" ht="16.3" thickBot="1">
      <c r="A52" s="85"/>
      <c r="B52" s="135"/>
      <c r="C52" s="132"/>
      <c r="D52" s="135"/>
      <c r="E52" s="135"/>
      <c r="F52" s="122"/>
      <c r="G52" s="135"/>
      <c r="H52" s="135"/>
      <c r="I52" s="135"/>
      <c r="J52" s="132"/>
      <c r="K52" s="135"/>
      <c r="L52" s="135"/>
      <c r="M52" s="132"/>
      <c r="N52" s="135"/>
      <c r="O52" s="135"/>
      <c r="P52" s="135"/>
    </row>
    <row r="53" spans="1:20" ht="47.55" customHeight="1">
      <c r="A53" s="124" t="s">
        <v>16</v>
      </c>
      <c r="B53" s="126" t="s">
        <v>1</v>
      </c>
      <c r="C53" s="126" t="s">
        <v>2</v>
      </c>
      <c r="D53" s="126" t="s">
        <v>3</v>
      </c>
      <c r="E53" s="126" t="s">
        <v>292</v>
      </c>
      <c r="F53" s="126" t="s">
        <v>291</v>
      </c>
      <c r="G53" s="126" t="s">
        <v>5</v>
      </c>
      <c r="H53" s="126" t="s">
        <v>6</v>
      </c>
      <c r="I53" s="126" t="s">
        <v>7</v>
      </c>
      <c r="J53" s="126" t="s">
        <v>8</v>
      </c>
      <c r="K53" s="126" t="s">
        <v>9</v>
      </c>
      <c r="L53" s="126" t="s">
        <v>10</v>
      </c>
      <c r="M53" s="126" t="s">
        <v>11</v>
      </c>
      <c r="N53" s="126" t="s">
        <v>12</v>
      </c>
      <c r="O53" s="126" t="s">
        <v>13</v>
      </c>
      <c r="P53" s="126" t="s">
        <v>31</v>
      </c>
      <c r="Q53" s="126" t="s">
        <v>32</v>
      </c>
      <c r="R53" s="126" t="s">
        <v>17</v>
      </c>
      <c r="S53" s="126" t="s">
        <v>36</v>
      </c>
      <c r="T53" s="126" t="s">
        <v>209</v>
      </c>
    </row>
    <row r="54" spans="1:20" ht="38.75" customHeight="1" thickBot="1">
      <c r="A54" s="125"/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</row>
    <row r="55" spans="1:20" ht="36" customHeight="1" thickBot="1">
      <c r="A55" s="83" t="s">
        <v>61</v>
      </c>
      <c r="B55" s="4"/>
      <c r="C55" s="4"/>
      <c r="D55" s="4" t="s">
        <v>39</v>
      </c>
      <c r="E55" s="4"/>
      <c r="F55" s="4"/>
      <c r="G55" s="4"/>
      <c r="H55" s="4"/>
      <c r="I55" s="4" t="s">
        <v>41</v>
      </c>
      <c r="J55" s="4"/>
      <c r="K55" s="4"/>
      <c r="L55" s="4"/>
      <c r="M55" s="4"/>
      <c r="N55" s="4"/>
      <c r="O55" s="4"/>
      <c r="P55" s="4"/>
      <c r="Q55" s="4" t="s">
        <v>40</v>
      </c>
      <c r="R55" s="16"/>
      <c r="S55" s="16"/>
      <c r="T55" s="16"/>
    </row>
    <row r="56" spans="1:20" ht="31.95" thickBot="1">
      <c r="A56" s="83" t="s">
        <v>62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4" t="s">
        <v>40</v>
      </c>
      <c r="N56" s="16"/>
      <c r="O56" s="16"/>
      <c r="P56" s="16"/>
      <c r="Q56" s="16" t="s">
        <v>41</v>
      </c>
      <c r="R56" s="16"/>
      <c r="S56" s="16"/>
      <c r="T56" s="16"/>
    </row>
    <row r="57" spans="1:20" ht="47.55" thickBot="1">
      <c r="A57" s="94" t="s">
        <v>81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 t="s">
        <v>41</v>
      </c>
      <c r="P57" s="16"/>
      <c r="Q57" s="16"/>
      <c r="R57" s="16"/>
      <c r="S57" s="16"/>
      <c r="T57" s="16"/>
    </row>
    <row r="58" spans="1:20" ht="31.95" thickBot="1">
      <c r="A58" s="83" t="s">
        <v>82</v>
      </c>
      <c r="B58" s="16"/>
      <c r="C58" s="16"/>
      <c r="D58" s="16"/>
      <c r="E58" s="16"/>
      <c r="F58" s="16"/>
      <c r="G58" s="16" t="s">
        <v>40</v>
      </c>
      <c r="H58" s="16"/>
      <c r="I58" s="16"/>
      <c r="J58" s="16"/>
      <c r="K58" s="16"/>
      <c r="L58" s="16"/>
      <c r="M58" s="16"/>
      <c r="N58" s="16"/>
      <c r="O58" s="16" t="s">
        <v>41</v>
      </c>
      <c r="P58" s="16"/>
      <c r="Q58" s="16"/>
      <c r="R58" s="16"/>
      <c r="S58" s="16"/>
      <c r="T58" s="16"/>
    </row>
    <row r="59" spans="1:20" ht="47.55" thickBot="1">
      <c r="A59" s="92" t="s">
        <v>98</v>
      </c>
      <c r="B59" s="16"/>
      <c r="C59" s="16"/>
      <c r="D59" s="16"/>
      <c r="E59" s="16"/>
      <c r="F59" s="16"/>
      <c r="G59" s="16"/>
      <c r="H59" s="16"/>
      <c r="I59" s="16"/>
      <c r="J59" s="16"/>
      <c r="K59" s="16" t="s">
        <v>41</v>
      </c>
      <c r="L59" s="16"/>
      <c r="M59" s="16"/>
      <c r="N59" s="16"/>
      <c r="O59" s="16"/>
      <c r="P59" s="16"/>
      <c r="Q59" s="16"/>
      <c r="R59" s="16"/>
      <c r="S59" s="16"/>
      <c r="T59" s="16"/>
    </row>
    <row r="60" spans="1:20" ht="31.95" thickBot="1">
      <c r="A60" s="92" t="s">
        <v>99</v>
      </c>
      <c r="B60" s="16"/>
      <c r="C60" s="16"/>
      <c r="D60" s="16"/>
      <c r="E60" s="16" t="s">
        <v>39</v>
      </c>
      <c r="F60" s="16"/>
      <c r="G60" s="16"/>
      <c r="H60" s="16"/>
      <c r="I60" s="16"/>
      <c r="J60" s="16"/>
      <c r="K60" s="16" t="s">
        <v>39</v>
      </c>
      <c r="L60" s="16"/>
      <c r="M60" s="16"/>
      <c r="N60" s="16"/>
      <c r="O60" s="16"/>
      <c r="P60" s="16"/>
      <c r="Q60" s="16"/>
      <c r="R60" s="16"/>
      <c r="S60" s="16"/>
      <c r="T60" s="16"/>
    </row>
    <row r="61" spans="1:20" ht="47.55" thickBot="1">
      <c r="A61" s="92" t="s">
        <v>118</v>
      </c>
      <c r="B61" s="16"/>
      <c r="C61" s="16"/>
      <c r="D61" s="16"/>
      <c r="E61" s="16"/>
      <c r="F61" s="16"/>
      <c r="G61" s="16"/>
      <c r="H61" s="16"/>
      <c r="I61" s="16" t="s">
        <v>41</v>
      </c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spans="1:20" ht="31.95" thickBot="1">
      <c r="A62" s="92" t="s">
        <v>119</v>
      </c>
      <c r="B62" s="16"/>
      <c r="C62" s="16"/>
      <c r="D62" s="16"/>
      <c r="E62" s="16"/>
      <c r="F62" s="16"/>
      <c r="G62" s="16"/>
      <c r="H62" s="16" t="s">
        <v>40</v>
      </c>
      <c r="I62" s="16" t="s">
        <v>40</v>
      </c>
      <c r="J62" s="16"/>
      <c r="K62" s="16"/>
      <c r="L62" s="16"/>
      <c r="M62" s="16"/>
      <c r="N62" s="16" t="s">
        <v>39</v>
      </c>
      <c r="O62" s="16"/>
      <c r="P62" s="16"/>
      <c r="Q62" s="16"/>
      <c r="R62" s="16"/>
      <c r="S62" s="16"/>
      <c r="T62" s="16"/>
    </row>
    <row r="63" spans="1:20" ht="47.55" thickBot="1">
      <c r="A63" s="92" t="s">
        <v>131</v>
      </c>
      <c r="B63" s="16"/>
      <c r="C63" s="16"/>
      <c r="D63" s="16"/>
      <c r="E63" s="16"/>
      <c r="F63" s="16"/>
      <c r="G63" s="16"/>
      <c r="H63" s="16"/>
      <c r="I63" s="16" t="s">
        <v>40</v>
      </c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spans="1:20" ht="47.55" thickBot="1">
      <c r="A64" s="99" t="s">
        <v>145</v>
      </c>
      <c r="B64" s="16"/>
      <c r="C64" s="16"/>
      <c r="D64" s="16" t="s">
        <v>40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spans="1:20" ht="31.95" thickBot="1">
      <c r="A65" s="94" t="s">
        <v>160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 t="s">
        <v>40</v>
      </c>
      <c r="M65" s="16"/>
      <c r="N65" s="16"/>
      <c r="O65" s="16"/>
      <c r="P65" s="16"/>
      <c r="Q65" s="16"/>
      <c r="R65" s="16" t="s">
        <v>40</v>
      </c>
      <c r="S65" s="16"/>
      <c r="T65" s="16" t="s">
        <v>40</v>
      </c>
    </row>
    <row r="66" spans="1:20" ht="31.95" thickBot="1">
      <c r="A66" s="94" t="s">
        <v>186</v>
      </c>
      <c r="B66" s="16"/>
      <c r="C66" s="16"/>
      <c r="D66" s="16"/>
      <c r="E66" s="16"/>
      <c r="F66" s="16"/>
      <c r="G66" s="16"/>
      <c r="H66" s="16" t="s">
        <v>39</v>
      </c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spans="1:20" ht="31.95" thickBot="1">
      <c r="A67" s="95" t="s">
        <v>187</v>
      </c>
      <c r="B67" s="16"/>
      <c r="C67" s="16"/>
      <c r="D67" s="16"/>
      <c r="E67" s="16"/>
      <c r="F67" s="16"/>
      <c r="G67" s="16"/>
      <c r="H67" s="16" t="s">
        <v>39</v>
      </c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spans="1:20" ht="47.55" thickBot="1">
      <c r="A68" s="95" t="s">
        <v>188</v>
      </c>
      <c r="B68" s="16"/>
      <c r="C68" s="16"/>
      <c r="D68" s="16"/>
      <c r="E68" s="16"/>
      <c r="F68" s="16"/>
      <c r="G68" s="16"/>
      <c r="H68" s="16" t="s">
        <v>40</v>
      </c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spans="1:20" ht="47.55" thickBot="1">
      <c r="A69" s="101" t="s">
        <v>205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 t="s">
        <v>40</v>
      </c>
      <c r="T69" s="16"/>
    </row>
    <row r="70" spans="1:20" ht="47.55" thickBot="1">
      <c r="A70" s="102" t="s">
        <v>206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 t="s">
        <v>40</v>
      </c>
      <c r="T70" s="16"/>
    </row>
    <row r="71" spans="1:20" ht="31.95" thickBot="1">
      <c r="A71" s="104" t="s">
        <v>234</v>
      </c>
      <c r="B71" s="16"/>
      <c r="C71" s="16" t="s">
        <v>40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0" ht="47.55" thickBot="1">
      <c r="A72" s="94" t="s">
        <v>241</v>
      </c>
      <c r="B72" s="16"/>
      <c r="C72" s="16"/>
      <c r="D72" s="16"/>
      <c r="E72" s="16"/>
      <c r="F72" s="16"/>
      <c r="G72" s="16"/>
      <c r="H72" s="16"/>
      <c r="I72" s="16"/>
      <c r="J72" s="16" t="s">
        <v>39</v>
      </c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0" ht="47.55" thickBot="1">
      <c r="A73" s="94" t="s">
        <v>251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 t="s">
        <v>39</v>
      </c>
      <c r="O73" s="16"/>
      <c r="P73" s="16"/>
      <c r="Q73" s="16"/>
      <c r="R73" s="16"/>
      <c r="S73" s="16"/>
      <c r="T73" s="16"/>
    </row>
    <row r="74" spans="1:20" ht="31.95" thickBot="1">
      <c r="A74" s="94" t="s">
        <v>263</v>
      </c>
      <c r="B74" s="16" t="s">
        <v>40</v>
      </c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0" ht="47.55" thickBot="1">
      <c r="A75" s="94" t="s">
        <v>283</v>
      </c>
      <c r="B75" s="16"/>
      <c r="C75" s="16"/>
      <c r="D75" s="16"/>
      <c r="E75" s="16"/>
      <c r="F75" s="16"/>
      <c r="G75" s="16" t="s">
        <v>39</v>
      </c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0" ht="31.95" thickBot="1">
      <c r="A76" s="105" t="s">
        <v>210</v>
      </c>
      <c r="B76" s="16"/>
      <c r="C76" s="16"/>
      <c r="D76" s="16"/>
      <c r="E76" s="16"/>
      <c r="F76" s="16"/>
      <c r="G76" s="16"/>
      <c r="H76" s="16"/>
      <c r="I76" s="16"/>
      <c r="J76" s="16" t="s">
        <v>40</v>
      </c>
      <c r="K76" s="16"/>
      <c r="L76" s="16" t="s">
        <v>40</v>
      </c>
      <c r="M76" s="16"/>
      <c r="N76" s="16"/>
      <c r="O76" s="16"/>
      <c r="P76" s="16"/>
      <c r="Q76" s="16"/>
      <c r="R76" s="16"/>
      <c r="S76" s="16"/>
      <c r="T76" s="16" t="s">
        <v>41</v>
      </c>
    </row>
    <row r="77" spans="1:20" ht="15.65">
      <c r="A77" s="84" t="s">
        <v>332</v>
      </c>
      <c r="B77" s="133"/>
      <c r="C77" s="133"/>
      <c r="D77" s="136"/>
      <c r="E77" s="133"/>
      <c r="F77" s="120"/>
      <c r="G77" s="136"/>
      <c r="H77" s="136"/>
      <c r="I77" s="136"/>
      <c r="J77" s="133"/>
      <c r="K77" s="133"/>
      <c r="L77" s="133"/>
      <c r="M77" s="133"/>
      <c r="N77" s="133"/>
      <c r="O77" s="133"/>
      <c r="P77" s="133"/>
    </row>
    <row r="78" spans="1:20" ht="15.65">
      <c r="A78" s="84" t="s">
        <v>333</v>
      </c>
      <c r="B78" s="134"/>
      <c r="C78" s="134"/>
      <c r="D78" s="131"/>
      <c r="E78" s="134"/>
      <c r="F78" s="121"/>
      <c r="G78" s="131"/>
      <c r="H78" s="131"/>
      <c r="I78" s="131"/>
      <c r="J78" s="134"/>
      <c r="K78" s="134"/>
      <c r="L78" s="134"/>
      <c r="M78" s="134"/>
      <c r="N78" s="134"/>
      <c r="O78" s="134"/>
      <c r="P78" s="134"/>
    </row>
    <row r="79" spans="1:20" ht="16.3" thickBot="1">
      <c r="A79" s="85" t="s">
        <v>334</v>
      </c>
      <c r="B79" s="134"/>
      <c r="C79" s="134"/>
      <c r="D79" s="131"/>
      <c r="E79" s="134"/>
      <c r="F79" s="121"/>
      <c r="G79" s="131"/>
      <c r="H79" s="131"/>
      <c r="I79" s="131"/>
      <c r="J79" s="134"/>
      <c r="K79" s="134"/>
      <c r="L79" s="134"/>
      <c r="M79" s="134"/>
      <c r="N79" s="134"/>
      <c r="O79" s="134"/>
      <c r="P79" s="134"/>
    </row>
    <row r="80" spans="1:20" ht="15.65">
      <c r="A80" s="84"/>
      <c r="B80" s="134"/>
      <c r="C80" s="134"/>
      <c r="D80" s="131"/>
      <c r="E80" s="134"/>
      <c r="F80" s="121"/>
      <c r="G80" s="131"/>
      <c r="H80" s="131"/>
      <c r="I80" s="131"/>
      <c r="J80" s="134"/>
      <c r="K80" s="134"/>
      <c r="L80" s="134"/>
      <c r="M80" s="134"/>
      <c r="N80" s="134"/>
      <c r="O80" s="134"/>
      <c r="P80" s="134"/>
    </row>
    <row r="81" spans="1:16" ht="16.3" thickBot="1">
      <c r="A81" s="85"/>
      <c r="B81" s="135"/>
      <c r="C81" s="135"/>
      <c r="D81" s="132"/>
      <c r="E81" s="135"/>
      <c r="F81" s="122"/>
      <c r="G81" s="132"/>
      <c r="H81" s="132"/>
      <c r="I81" s="132"/>
      <c r="J81" s="135"/>
      <c r="K81" s="135"/>
      <c r="L81" s="135"/>
      <c r="M81" s="135"/>
      <c r="N81" s="135"/>
      <c r="O81" s="135"/>
      <c r="P81" s="135"/>
    </row>
    <row r="82" spans="1:16" ht="47.55" customHeight="1">
      <c r="A82" s="124" t="s">
        <v>18</v>
      </c>
      <c r="B82" s="126" t="s">
        <v>1</v>
      </c>
      <c r="C82" s="126" t="s">
        <v>2</v>
      </c>
      <c r="D82" s="126" t="s">
        <v>3</v>
      </c>
      <c r="E82" s="126" t="s">
        <v>292</v>
      </c>
      <c r="F82" s="126" t="s">
        <v>291</v>
      </c>
      <c r="G82" s="126" t="s">
        <v>5</v>
      </c>
      <c r="H82" s="126" t="s">
        <v>6</v>
      </c>
      <c r="I82" s="126" t="s">
        <v>7</v>
      </c>
      <c r="J82" s="126" t="s">
        <v>8</v>
      </c>
      <c r="K82" s="126" t="s">
        <v>9</v>
      </c>
      <c r="L82" s="126" t="s">
        <v>10</v>
      </c>
      <c r="M82" s="126" t="s">
        <v>11</v>
      </c>
      <c r="N82" s="126" t="s">
        <v>12</v>
      </c>
      <c r="O82" s="126" t="s">
        <v>13</v>
      </c>
      <c r="P82" s="126" t="s">
        <v>31</v>
      </c>
    </row>
    <row r="83" spans="1:16" ht="58.45" customHeight="1" thickBot="1">
      <c r="A83" s="125"/>
      <c r="B83" s="127"/>
      <c r="C83" s="127"/>
      <c r="D83" s="127"/>
      <c r="E83" s="127"/>
      <c r="F83" s="127"/>
      <c r="G83" s="127"/>
      <c r="H83" s="127"/>
      <c r="I83" s="127"/>
      <c r="J83" s="127"/>
      <c r="K83" s="127"/>
      <c r="L83" s="127"/>
      <c r="M83" s="127"/>
      <c r="N83" s="127"/>
      <c r="O83" s="127"/>
      <c r="P83" s="127"/>
    </row>
    <row r="84" spans="1:16" ht="48.9" customHeight="1" thickBot="1">
      <c r="A84" s="92" t="s">
        <v>130</v>
      </c>
      <c r="B84" s="4"/>
      <c r="C84" s="4"/>
      <c r="D84" s="4"/>
      <c r="E84" s="4"/>
      <c r="F84" s="4"/>
      <c r="G84" s="4"/>
      <c r="H84" s="4"/>
      <c r="I84" s="4" t="s">
        <v>39</v>
      </c>
      <c r="J84" s="4"/>
      <c r="K84" s="4"/>
      <c r="L84" s="4"/>
      <c r="M84" s="4"/>
      <c r="N84" s="4"/>
      <c r="O84" s="4"/>
      <c r="P84" s="4"/>
    </row>
    <row r="85" spans="1:16" ht="47.55" thickBot="1">
      <c r="A85" s="101" t="s">
        <v>147</v>
      </c>
      <c r="B85" s="4"/>
      <c r="C85" s="4"/>
      <c r="D85" s="4" t="s">
        <v>39</v>
      </c>
      <c r="E85" s="4"/>
      <c r="F85" s="4"/>
      <c r="G85" s="4"/>
      <c r="H85" s="4" t="s">
        <v>39</v>
      </c>
      <c r="I85" s="4"/>
      <c r="J85" s="4"/>
      <c r="K85" s="4"/>
      <c r="L85" s="4"/>
      <c r="M85" s="4"/>
      <c r="N85" s="4"/>
      <c r="O85" s="4"/>
      <c r="P85" s="4"/>
    </row>
    <row r="86" spans="1:16" ht="31.95" thickBot="1">
      <c r="A86" s="101" t="s">
        <v>189</v>
      </c>
      <c r="B86" s="4"/>
      <c r="C86" s="4"/>
      <c r="D86" s="4"/>
      <c r="E86" s="4"/>
      <c r="F86" s="4"/>
      <c r="G86" s="4"/>
      <c r="H86" s="4" t="s">
        <v>39</v>
      </c>
      <c r="I86" s="4"/>
      <c r="J86" s="4"/>
      <c r="K86" s="4"/>
      <c r="L86" s="4"/>
      <c r="M86" s="4"/>
      <c r="N86" s="4"/>
      <c r="O86" s="4"/>
      <c r="P86" s="4"/>
    </row>
    <row r="87" spans="1:16" ht="47.55" thickBot="1">
      <c r="A87" s="101" t="s">
        <v>242</v>
      </c>
      <c r="B87" s="4"/>
      <c r="C87" s="4"/>
      <c r="D87" s="4"/>
      <c r="E87" s="4"/>
      <c r="F87" s="4"/>
      <c r="G87" s="4"/>
      <c r="H87" s="4"/>
      <c r="I87" s="4"/>
      <c r="J87" s="4" t="s">
        <v>39</v>
      </c>
      <c r="K87" s="4"/>
      <c r="L87" s="4"/>
      <c r="M87" s="4"/>
      <c r="N87" s="4" t="s">
        <v>39</v>
      </c>
      <c r="O87" s="4"/>
      <c r="P87" s="4"/>
    </row>
    <row r="88" spans="1:16" ht="31.95" thickBot="1">
      <c r="A88" s="102" t="s">
        <v>190</v>
      </c>
      <c r="B88" s="4"/>
      <c r="C88" s="4"/>
      <c r="D88" s="4"/>
      <c r="E88" s="4"/>
      <c r="F88" s="4"/>
      <c r="G88" s="4"/>
      <c r="H88" s="4" t="s">
        <v>39</v>
      </c>
      <c r="I88" s="4"/>
      <c r="J88" s="4"/>
      <c r="K88" s="4"/>
      <c r="L88" s="4"/>
      <c r="M88" s="4"/>
      <c r="N88" s="4"/>
      <c r="O88" s="4"/>
      <c r="P88" s="4"/>
    </row>
    <row r="89" spans="1:16" ht="15.65">
      <c r="A89" s="84" t="s">
        <v>335</v>
      </c>
      <c r="B89" s="133"/>
      <c r="C89" s="133"/>
      <c r="D89" s="133"/>
      <c r="E89" s="133"/>
      <c r="F89" s="120"/>
      <c r="G89" s="133"/>
      <c r="H89" s="133"/>
      <c r="I89" s="133"/>
      <c r="J89" s="136"/>
      <c r="K89" s="133"/>
      <c r="L89" s="133"/>
      <c r="M89" s="133"/>
      <c r="N89" s="133"/>
      <c r="O89" s="133"/>
      <c r="P89" s="133"/>
    </row>
    <row r="90" spans="1:16" ht="15.65">
      <c r="A90" s="84" t="s">
        <v>306</v>
      </c>
      <c r="B90" s="134"/>
      <c r="C90" s="134"/>
      <c r="D90" s="134"/>
      <c r="E90" s="134"/>
      <c r="F90" s="121"/>
      <c r="G90" s="134"/>
      <c r="H90" s="134"/>
      <c r="I90" s="134"/>
      <c r="J90" s="131"/>
      <c r="K90" s="134"/>
      <c r="L90" s="134"/>
      <c r="M90" s="134"/>
      <c r="N90" s="134"/>
      <c r="O90" s="134"/>
      <c r="P90" s="134"/>
    </row>
    <row r="91" spans="1:16" ht="16.3" thickBot="1">
      <c r="A91" s="85" t="s">
        <v>307</v>
      </c>
      <c r="B91" s="135"/>
      <c r="C91" s="135"/>
      <c r="D91" s="135"/>
      <c r="E91" s="135"/>
      <c r="F91" s="122"/>
      <c r="G91" s="135"/>
      <c r="H91" s="135"/>
      <c r="I91" s="135"/>
      <c r="J91" s="132"/>
      <c r="K91" s="135"/>
      <c r="L91" s="135"/>
      <c r="M91" s="135"/>
      <c r="N91" s="135"/>
      <c r="O91" s="135"/>
      <c r="P91" s="135"/>
    </row>
    <row r="92" spans="1:16" ht="15.65">
      <c r="A92" s="86"/>
      <c r="B92" s="11"/>
      <c r="C92" s="11"/>
      <c r="D92" s="11"/>
      <c r="E92" s="11"/>
      <c r="F92" s="11"/>
      <c r="G92" s="11"/>
      <c r="H92" s="11"/>
      <c r="I92" s="11"/>
      <c r="J92" s="10"/>
      <c r="K92" s="11"/>
      <c r="L92" s="11"/>
      <c r="M92" s="11"/>
      <c r="N92" s="11"/>
      <c r="O92" s="11"/>
      <c r="P92" s="11"/>
    </row>
    <row r="93" spans="1:16" ht="16.3" thickBot="1">
      <c r="A93" s="86"/>
      <c r="B93" s="11"/>
      <c r="C93" s="11"/>
      <c r="D93" s="11"/>
      <c r="E93" s="11"/>
      <c r="F93" s="11"/>
      <c r="G93" s="11"/>
      <c r="H93" s="11"/>
      <c r="I93" s="11"/>
      <c r="J93" s="10"/>
      <c r="K93" s="11"/>
      <c r="L93" s="11"/>
      <c r="M93" s="11"/>
      <c r="N93" s="11"/>
      <c r="O93" s="11"/>
      <c r="P93" s="11"/>
    </row>
    <row r="94" spans="1:16" ht="47.55" customHeight="1">
      <c r="A94" s="124" t="s">
        <v>19</v>
      </c>
      <c r="B94" s="126" t="s">
        <v>1</v>
      </c>
      <c r="C94" s="126" t="s">
        <v>2</v>
      </c>
      <c r="D94" s="126" t="s">
        <v>3</v>
      </c>
      <c r="E94" s="126" t="s">
        <v>292</v>
      </c>
      <c r="F94" s="126" t="s">
        <v>291</v>
      </c>
      <c r="G94" s="126" t="s">
        <v>5</v>
      </c>
      <c r="H94" s="126" t="s">
        <v>6</v>
      </c>
      <c r="I94" s="126" t="s">
        <v>7</v>
      </c>
      <c r="J94" s="126" t="s">
        <v>8</v>
      </c>
      <c r="K94" s="126" t="s">
        <v>9</v>
      </c>
      <c r="L94" s="126" t="s">
        <v>10</v>
      </c>
      <c r="M94" s="126" t="s">
        <v>11</v>
      </c>
      <c r="N94" s="126" t="s">
        <v>12</v>
      </c>
      <c r="O94" s="126" t="s">
        <v>13</v>
      </c>
      <c r="P94" s="126" t="s">
        <v>31</v>
      </c>
    </row>
    <row r="95" spans="1:16" ht="55.7" customHeight="1" thickBot="1">
      <c r="A95" s="125"/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</row>
    <row r="96" spans="1:16" ht="47.55" thickBot="1">
      <c r="A96" s="101" t="s">
        <v>271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16" t="s">
        <v>39</v>
      </c>
      <c r="N96" s="4"/>
      <c r="O96" s="4"/>
      <c r="P96" s="4"/>
    </row>
    <row r="97" spans="1:16" ht="16.3" thickBot="1">
      <c r="A97" s="83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16.3" thickBot="1">
      <c r="A98" s="83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16.3" thickBot="1">
      <c r="A99" s="83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15.65">
      <c r="A100" s="84" t="s">
        <v>336</v>
      </c>
      <c r="B100" s="133"/>
      <c r="C100" s="136"/>
      <c r="D100" s="136"/>
      <c r="E100" s="133"/>
      <c r="F100" s="120"/>
      <c r="G100" s="133"/>
      <c r="H100" s="133"/>
      <c r="I100" s="133"/>
      <c r="J100" s="133"/>
      <c r="K100" s="133"/>
      <c r="L100" s="136"/>
      <c r="M100" s="136"/>
      <c r="N100" s="133"/>
      <c r="O100" s="133"/>
      <c r="P100" s="133"/>
    </row>
    <row r="101" spans="1:16" ht="15.65">
      <c r="A101" s="84" t="s">
        <v>306</v>
      </c>
      <c r="B101" s="134"/>
      <c r="C101" s="131"/>
      <c r="D101" s="131"/>
      <c r="E101" s="134"/>
      <c r="F101" s="121"/>
      <c r="G101" s="134"/>
      <c r="H101" s="134"/>
      <c r="I101" s="134"/>
      <c r="J101" s="134"/>
      <c r="K101" s="134"/>
      <c r="L101" s="131"/>
      <c r="M101" s="131"/>
      <c r="N101" s="134"/>
      <c r="O101" s="134"/>
      <c r="P101" s="134"/>
    </row>
    <row r="102" spans="1:16" ht="16.3" thickBot="1">
      <c r="A102" s="85" t="s">
        <v>307</v>
      </c>
      <c r="B102" s="134"/>
      <c r="C102" s="131"/>
      <c r="D102" s="131"/>
      <c r="E102" s="134"/>
      <c r="F102" s="121"/>
      <c r="G102" s="134"/>
      <c r="H102" s="134"/>
      <c r="I102" s="134"/>
      <c r="J102" s="134"/>
      <c r="K102" s="134"/>
      <c r="L102" s="131"/>
      <c r="M102" s="131"/>
      <c r="N102" s="134"/>
      <c r="O102" s="134"/>
      <c r="P102" s="134"/>
    </row>
    <row r="105" spans="1:16" ht="15.65">
      <c r="A105" s="91" t="s">
        <v>28</v>
      </c>
    </row>
    <row r="106" spans="1:16" ht="15.65">
      <c r="A106" s="91" t="s">
        <v>315</v>
      </c>
    </row>
    <row r="107" spans="1:16" ht="15.65">
      <c r="A107" s="91" t="s">
        <v>337</v>
      </c>
    </row>
    <row r="108" spans="1:16" ht="15.65">
      <c r="A108" s="91" t="s">
        <v>338</v>
      </c>
    </row>
    <row r="109" spans="1:16" ht="15.65">
      <c r="A109" s="91" t="s">
        <v>339</v>
      </c>
    </row>
  </sheetData>
  <mergeCells count="189">
    <mergeCell ref="Q29:Q30"/>
    <mergeCell ref="S53:S54"/>
    <mergeCell ref="O100:O102"/>
    <mergeCell ref="P100:P102"/>
    <mergeCell ref="Q3:Q4"/>
    <mergeCell ref="R3:R4"/>
    <mergeCell ref="Q53:Q54"/>
    <mergeCell ref="R53:R54"/>
    <mergeCell ref="I100:I102"/>
    <mergeCell ref="J100:J102"/>
    <mergeCell ref="K100:K102"/>
    <mergeCell ref="L100:L102"/>
    <mergeCell ref="M100:M102"/>
    <mergeCell ref="N100:N102"/>
    <mergeCell ref="M94:M95"/>
    <mergeCell ref="N94:N95"/>
    <mergeCell ref="O94:O95"/>
    <mergeCell ref="P94:P95"/>
    <mergeCell ref="J94:J95"/>
    <mergeCell ref="K94:K95"/>
    <mergeCell ref="L94:L95"/>
    <mergeCell ref="L89:L91"/>
    <mergeCell ref="M89:M91"/>
    <mergeCell ref="N89:N91"/>
    <mergeCell ref="B100:B102"/>
    <mergeCell ref="C100:C102"/>
    <mergeCell ref="D100:D102"/>
    <mergeCell ref="E100:E102"/>
    <mergeCell ref="G100:G102"/>
    <mergeCell ref="H100:H102"/>
    <mergeCell ref="G94:G95"/>
    <mergeCell ref="H94:H95"/>
    <mergeCell ref="I94:I95"/>
    <mergeCell ref="A94:A95"/>
    <mergeCell ref="B94:B95"/>
    <mergeCell ref="C94:C95"/>
    <mergeCell ref="D94:D95"/>
    <mergeCell ref="E94:E95"/>
    <mergeCell ref="P82:P83"/>
    <mergeCell ref="B89:B91"/>
    <mergeCell ref="C89:C91"/>
    <mergeCell ref="D89:D91"/>
    <mergeCell ref="E89:E91"/>
    <mergeCell ref="G89:G91"/>
    <mergeCell ref="H89:H91"/>
    <mergeCell ref="I89:I91"/>
    <mergeCell ref="J89:J91"/>
    <mergeCell ref="K89:K91"/>
    <mergeCell ref="J82:J83"/>
    <mergeCell ref="K82:K83"/>
    <mergeCell ref="L82:L83"/>
    <mergeCell ref="M82:M83"/>
    <mergeCell ref="N82:N83"/>
    <mergeCell ref="O82:O83"/>
    <mergeCell ref="O89:O91"/>
    <mergeCell ref="P89:P91"/>
    <mergeCell ref="O77:O81"/>
    <mergeCell ref="P77:P81"/>
    <mergeCell ref="A82:A83"/>
    <mergeCell ref="B82:B83"/>
    <mergeCell ref="C82:C83"/>
    <mergeCell ref="D82:D83"/>
    <mergeCell ref="E82:E83"/>
    <mergeCell ref="G82:G83"/>
    <mergeCell ref="H82:H83"/>
    <mergeCell ref="I82:I83"/>
    <mergeCell ref="I77:I81"/>
    <mergeCell ref="J77:J81"/>
    <mergeCell ref="K77:K81"/>
    <mergeCell ref="L77:L81"/>
    <mergeCell ref="M77:M81"/>
    <mergeCell ref="N77:N81"/>
    <mergeCell ref="B77:B81"/>
    <mergeCell ref="C77:C81"/>
    <mergeCell ref="D77:D81"/>
    <mergeCell ref="E77:E81"/>
    <mergeCell ref="G77:G81"/>
    <mergeCell ref="H77:H81"/>
    <mergeCell ref="G53:G54"/>
    <mergeCell ref="H53:H54"/>
    <mergeCell ref="I53:I54"/>
    <mergeCell ref="P49:P52"/>
    <mergeCell ref="A53:A54"/>
    <mergeCell ref="B53:B54"/>
    <mergeCell ref="C53:C54"/>
    <mergeCell ref="D53:D54"/>
    <mergeCell ref="E53:E54"/>
    <mergeCell ref="M53:M54"/>
    <mergeCell ref="N53:N54"/>
    <mergeCell ref="O53:O54"/>
    <mergeCell ref="P53:P54"/>
    <mergeCell ref="J53:J54"/>
    <mergeCell ref="K53:K54"/>
    <mergeCell ref="L53:L54"/>
    <mergeCell ref="B49:B52"/>
    <mergeCell ref="C49:C52"/>
    <mergeCell ref="D49:D52"/>
    <mergeCell ref="E49:E52"/>
    <mergeCell ref="G49:G52"/>
    <mergeCell ref="H49:H52"/>
    <mergeCell ref="I49:I52"/>
    <mergeCell ref="J49:J52"/>
    <mergeCell ref="L45:L46"/>
    <mergeCell ref="M45:M46"/>
    <mergeCell ref="N45:N46"/>
    <mergeCell ref="O45:O46"/>
    <mergeCell ref="L49:L52"/>
    <mergeCell ref="M49:M52"/>
    <mergeCell ref="N49:N52"/>
    <mergeCell ref="O49:O52"/>
    <mergeCell ref="K49:K52"/>
    <mergeCell ref="P40:P44"/>
    <mergeCell ref="A45:A46"/>
    <mergeCell ref="B45:B46"/>
    <mergeCell ref="C45:C46"/>
    <mergeCell ref="D45:D46"/>
    <mergeCell ref="E45:E46"/>
    <mergeCell ref="G45:G46"/>
    <mergeCell ref="H45:H46"/>
    <mergeCell ref="I45:I46"/>
    <mergeCell ref="I40:I44"/>
    <mergeCell ref="J40:J44"/>
    <mergeCell ref="K40:K44"/>
    <mergeCell ref="L40:L44"/>
    <mergeCell ref="M40:M44"/>
    <mergeCell ref="N40:N44"/>
    <mergeCell ref="B40:B44"/>
    <mergeCell ref="C40:C44"/>
    <mergeCell ref="D40:D44"/>
    <mergeCell ref="E40:E44"/>
    <mergeCell ref="G40:G44"/>
    <mergeCell ref="H40:H44"/>
    <mergeCell ref="P45:P46"/>
    <mergeCell ref="J45:J46"/>
    <mergeCell ref="K45:K46"/>
    <mergeCell ref="A29:A30"/>
    <mergeCell ref="B29:B30"/>
    <mergeCell ref="C29:C30"/>
    <mergeCell ref="D29:D30"/>
    <mergeCell ref="E29:E30"/>
    <mergeCell ref="G29:G30"/>
    <mergeCell ref="H29:H30"/>
    <mergeCell ref="I29:I30"/>
    <mergeCell ref="J29:J30"/>
    <mergeCell ref="F29:F30"/>
    <mergeCell ref="H3:H4"/>
    <mergeCell ref="I3:I4"/>
    <mergeCell ref="A3:A4"/>
    <mergeCell ref="B3:B4"/>
    <mergeCell ref="C3:C4"/>
    <mergeCell ref="D3:D4"/>
    <mergeCell ref="E3:E4"/>
    <mergeCell ref="G3:G4"/>
    <mergeCell ref="B24:B26"/>
    <mergeCell ref="C24:C26"/>
    <mergeCell ref="F3:F4"/>
    <mergeCell ref="M24:M26"/>
    <mergeCell ref="N24:N26"/>
    <mergeCell ref="O24:O26"/>
    <mergeCell ref="O40:O44"/>
    <mergeCell ref="D24:D26"/>
    <mergeCell ref="E24:E26"/>
    <mergeCell ref="G24:G26"/>
    <mergeCell ref="H24:H26"/>
    <mergeCell ref="I24:I26"/>
    <mergeCell ref="F45:F46"/>
    <mergeCell ref="F53:F54"/>
    <mergeCell ref="F82:F83"/>
    <mergeCell ref="F94:F95"/>
    <mergeCell ref="S3:S4"/>
    <mergeCell ref="R29:R30"/>
    <mergeCell ref="T53:T54"/>
    <mergeCell ref="N3:N4"/>
    <mergeCell ref="O3:O4"/>
    <mergeCell ref="P3:P4"/>
    <mergeCell ref="J3:J4"/>
    <mergeCell ref="K3:K4"/>
    <mergeCell ref="L3:L4"/>
    <mergeCell ref="M3:M4"/>
    <mergeCell ref="K29:K30"/>
    <mergeCell ref="L29:L30"/>
    <mergeCell ref="M29:M30"/>
    <mergeCell ref="N29:N30"/>
    <mergeCell ref="O29:O30"/>
    <mergeCell ref="P29:P30"/>
    <mergeCell ref="P24:P26"/>
    <mergeCell ref="J24:J26"/>
    <mergeCell ref="K24:K26"/>
    <mergeCell ref="L24:L26"/>
  </mergeCells>
  <pageMargins left="0.39370078740157483" right="0.19685039370078741" top="0.15748031496062992" bottom="0.15748031496062992" header="0" footer="0"/>
  <pageSetup paperSize="9" scale="51" orientation="portrait" horizontalDpi="180" verticalDpi="180" r:id="rId1"/>
  <rowBreaks count="2" manualBreakCount="2">
    <brk id="43" max="16383" man="1"/>
    <brk id="8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S85"/>
  <sheetViews>
    <sheetView topLeftCell="A66" zoomScaleNormal="100" workbookViewId="0">
      <selection activeCell="A86" sqref="A86"/>
    </sheetView>
  </sheetViews>
  <sheetFormatPr defaultRowHeight="14.3"/>
  <cols>
    <col min="1" max="1" width="18.75" customWidth="1"/>
    <col min="17" max="17" width="7.25" customWidth="1"/>
    <col min="18" max="18" width="6.75" customWidth="1"/>
    <col min="19" max="19" width="7.125" customWidth="1"/>
  </cols>
  <sheetData>
    <row r="1" spans="1:18" ht="30.6">
      <c r="A1" s="12" t="s">
        <v>24</v>
      </c>
      <c r="M1" s="6" t="s">
        <v>20</v>
      </c>
    </row>
    <row r="2" spans="1:18" ht="14.95" thickBot="1">
      <c r="M2" s="7" t="s">
        <v>327</v>
      </c>
    </row>
    <row r="3" spans="1:18" ht="47.55" customHeight="1">
      <c r="A3" s="137" t="s">
        <v>0</v>
      </c>
      <c r="B3" s="126" t="s">
        <v>1</v>
      </c>
      <c r="C3" s="126" t="s">
        <v>2</v>
      </c>
      <c r="D3" s="126" t="s">
        <v>3</v>
      </c>
      <c r="E3" s="126" t="s">
        <v>292</v>
      </c>
      <c r="F3" s="126" t="s">
        <v>291</v>
      </c>
      <c r="G3" s="126" t="s">
        <v>5</v>
      </c>
      <c r="H3" s="126" t="s">
        <v>6</v>
      </c>
      <c r="I3" s="126" t="s">
        <v>7</v>
      </c>
      <c r="J3" s="126" t="s">
        <v>8</v>
      </c>
      <c r="K3" s="126" t="s">
        <v>9</v>
      </c>
      <c r="L3" s="126" t="s">
        <v>10</v>
      </c>
      <c r="M3" s="126" t="s">
        <v>11</v>
      </c>
      <c r="N3" s="126" t="s">
        <v>12</v>
      </c>
      <c r="O3" s="126" t="s">
        <v>13</v>
      </c>
      <c r="P3" s="126" t="s">
        <v>31</v>
      </c>
      <c r="Q3" s="126" t="s">
        <v>32</v>
      </c>
      <c r="R3" s="126" t="s">
        <v>209</v>
      </c>
    </row>
    <row r="4" spans="1:18" ht="46.9" customHeight="1" thickBot="1">
      <c r="A4" s="138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</row>
    <row r="5" spans="1:18" ht="35.35" customHeight="1" thickBot="1">
      <c r="A5" s="83" t="s">
        <v>63</v>
      </c>
      <c r="B5" s="16" t="s">
        <v>40</v>
      </c>
      <c r="C5" s="4"/>
      <c r="D5" s="4"/>
      <c r="E5" s="4"/>
      <c r="F5" s="4"/>
      <c r="G5" s="4"/>
      <c r="H5" s="4"/>
      <c r="I5" s="4"/>
      <c r="J5" s="4" t="s">
        <v>40</v>
      </c>
      <c r="K5" s="4"/>
      <c r="L5" s="4"/>
      <c r="M5" s="4"/>
      <c r="N5" s="4" t="s">
        <v>39</v>
      </c>
      <c r="O5" s="4"/>
      <c r="P5" s="4" t="s">
        <v>40</v>
      </c>
      <c r="Q5" s="4" t="s">
        <v>41</v>
      </c>
      <c r="R5" s="4"/>
    </row>
    <row r="6" spans="1:18" ht="47.55" thickBot="1">
      <c r="A6" s="83" t="s">
        <v>64</v>
      </c>
      <c r="B6" s="4"/>
      <c r="C6" s="4"/>
      <c r="D6" s="4"/>
      <c r="E6" s="4"/>
      <c r="F6" s="4"/>
      <c r="G6" s="4"/>
      <c r="H6" s="4" t="s">
        <v>39</v>
      </c>
      <c r="I6" s="4"/>
      <c r="J6" s="4"/>
      <c r="K6" s="4"/>
      <c r="L6" s="4" t="s">
        <v>39</v>
      </c>
      <c r="M6" s="4"/>
      <c r="N6" s="4"/>
      <c r="O6" s="4"/>
      <c r="P6" s="4"/>
      <c r="Q6" s="4" t="s">
        <v>39</v>
      </c>
      <c r="R6" s="4"/>
    </row>
    <row r="7" spans="1:18" ht="47.55" thickBot="1">
      <c r="A7" s="94" t="s">
        <v>84</v>
      </c>
      <c r="B7" s="4"/>
      <c r="C7" s="4"/>
      <c r="D7" s="4"/>
      <c r="E7" s="4"/>
      <c r="F7" s="4"/>
      <c r="G7" s="4"/>
      <c r="H7" s="4"/>
      <c r="I7" s="4"/>
      <c r="J7" s="4" t="s">
        <v>39</v>
      </c>
      <c r="K7" s="4"/>
      <c r="L7" s="4"/>
      <c r="M7" s="4"/>
      <c r="N7" s="4"/>
      <c r="O7" s="4" t="s">
        <v>39</v>
      </c>
      <c r="P7" s="4"/>
      <c r="Q7" s="4"/>
      <c r="R7" s="4"/>
    </row>
    <row r="8" spans="1:18" ht="47.55" thickBot="1">
      <c r="A8" s="92" t="s">
        <v>105</v>
      </c>
      <c r="B8" s="4"/>
      <c r="C8" s="4"/>
      <c r="D8" s="4"/>
      <c r="E8" s="4"/>
      <c r="F8" s="4"/>
      <c r="G8" s="4"/>
      <c r="H8" s="4"/>
      <c r="I8" s="4"/>
      <c r="J8" s="4"/>
      <c r="K8" s="4" t="s">
        <v>39</v>
      </c>
      <c r="L8" s="4"/>
      <c r="M8" s="4"/>
      <c r="N8" s="4"/>
      <c r="O8" s="4"/>
      <c r="P8" s="4"/>
      <c r="Q8" s="4"/>
      <c r="R8" s="4"/>
    </row>
    <row r="9" spans="1:18" ht="47.55" thickBot="1">
      <c r="A9" s="101" t="s">
        <v>191</v>
      </c>
      <c r="B9" s="16" t="s">
        <v>40</v>
      </c>
      <c r="C9" s="4"/>
      <c r="D9" s="4"/>
      <c r="E9" s="4"/>
      <c r="F9" s="4"/>
      <c r="G9" s="4"/>
      <c r="H9" s="4" t="s">
        <v>40</v>
      </c>
      <c r="I9" s="4"/>
      <c r="J9" s="4"/>
      <c r="K9" s="4"/>
      <c r="L9" s="4"/>
      <c r="M9" s="4" t="s">
        <v>39</v>
      </c>
      <c r="N9" s="4"/>
      <c r="O9" s="4"/>
      <c r="P9" s="4"/>
      <c r="Q9" s="4"/>
      <c r="R9" s="4"/>
    </row>
    <row r="10" spans="1:18" ht="31.95" thickBot="1">
      <c r="A10" s="101" t="s">
        <v>211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 t="s">
        <v>41</v>
      </c>
    </row>
    <row r="11" spans="1:18" ht="31.95" thickBot="1">
      <c r="A11" s="102" t="s">
        <v>212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 t="s">
        <v>39</v>
      </c>
    </row>
    <row r="12" spans="1:18" ht="47.55" thickBot="1">
      <c r="A12" s="101" t="s">
        <v>226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 t="s">
        <v>41</v>
      </c>
      <c r="M12" s="4"/>
      <c r="N12" s="4"/>
      <c r="O12" s="4"/>
      <c r="P12" s="4"/>
      <c r="Q12" s="4"/>
      <c r="R12" s="4"/>
    </row>
    <row r="13" spans="1:18" ht="31.95" thickBot="1">
      <c r="A13" s="101" t="s">
        <v>235</v>
      </c>
      <c r="B13" s="4"/>
      <c r="C13" s="4" t="s">
        <v>40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ht="31.95" thickBot="1">
      <c r="A14" s="101" t="s">
        <v>272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 t="s">
        <v>40</v>
      </c>
      <c r="N14" s="4"/>
      <c r="O14" s="4"/>
      <c r="P14" s="4"/>
      <c r="Q14" s="4"/>
      <c r="R14" s="4"/>
    </row>
    <row r="15" spans="1:18" ht="31.95" thickBot="1">
      <c r="A15" s="101" t="s">
        <v>284</v>
      </c>
      <c r="B15" s="4"/>
      <c r="C15" s="4"/>
      <c r="D15" s="4"/>
      <c r="E15" s="4" t="s">
        <v>41</v>
      </c>
      <c r="F15" s="4"/>
      <c r="G15" s="4" t="s">
        <v>39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ht="31.95" thickBot="1">
      <c r="A16" s="101" t="s">
        <v>285</v>
      </c>
      <c r="B16" s="4"/>
      <c r="C16" s="4"/>
      <c r="D16" s="4"/>
      <c r="E16" s="4"/>
      <c r="F16" s="4"/>
      <c r="G16" s="4" t="s">
        <v>39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15.65">
      <c r="A17" s="1" t="s">
        <v>340</v>
      </c>
      <c r="B17" s="128"/>
      <c r="C17" s="128"/>
      <c r="D17" s="128"/>
      <c r="E17" s="128"/>
      <c r="F17" s="115"/>
      <c r="G17" s="128"/>
      <c r="H17" s="128"/>
      <c r="I17" s="128"/>
      <c r="J17" s="128"/>
      <c r="K17" s="128"/>
      <c r="L17" s="128"/>
      <c r="M17" s="128"/>
      <c r="N17" s="128"/>
      <c r="O17" s="128"/>
      <c r="P17" s="112"/>
      <c r="Q17" s="128"/>
    </row>
    <row r="18" spans="1:18" ht="15.65">
      <c r="A18" s="1" t="s">
        <v>341</v>
      </c>
      <c r="B18" s="129"/>
      <c r="C18" s="129"/>
      <c r="D18" s="129"/>
      <c r="E18" s="129"/>
      <c r="F18" s="116"/>
      <c r="G18" s="129"/>
      <c r="H18" s="129"/>
      <c r="I18" s="129"/>
      <c r="J18" s="129"/>
      <c r="K18" s="129"/>
      <c r="L18" s="129"/>
      <c r="M18" s="129"/>
      <c r="N18" s="129"/>
      <c r="O18" s="129"/>
      <c r="P18" s="113"/>
      <c r="Q18" s="129"/>
    </row>
    <row r="19" spans="1:18" ht="16.3" thickBot="1">
      <c r="A19" s="3" t="s">
        <v>342</v>
      </c>
      <c r="B19" s="130"/>
      <c r="C19" s="130"/>
      <c r="D19" s="130"/>
      <c r="E19" s="130"/>
      <c r="F19" s="117"/>
      <c r="G19" s="130"/>
      <c r="H19" s="130"/>
      <c r="I19" s="130"/>
      <c r="J19" s="130"/>
      <c r="K19" s="130"/>
      <c r="L19" s="130"/>
      <c r="M19" s="130"/>
      <c r="N19" s="130"/>
      <c r="O19" s="130"/>
      <c r="P19" s="114"/>
      <c r="Q19" s="130"/>
    </row>
    <row r="20" spans="1:18" ht="15.6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8" ht="16.3" thickBot="1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8">
      <c r="A22" s="137" t="s">
        <v>14</v>
      </c>
      <c r="B22" s="126" t="s">
        <v>1</v>
      </c>
      <c r="C22" s="126" t="s">
        <v>2</v>
      </c>
      <c r="D22" s="126" t="s">
        <v>3</v>
      </c>
      <c r="E22" s="126" t="s">
        <v>292</v>
      </c>
      <c r="F22" s="126" t="s">
        <v>291</v>
      </c>
      <c r="G22" s="126" t="s">
        <v>5</v>
      </c>
      <c r="H22" s="126" t="s">
        <v>6</v>
      </c>
      <c r="I22" s="126" t="s">
        <v>7</v>
      </c>
      <c r="J22" s="126" t="s">
        <v>8</v>
      </c>
      <c r="K22" s="126" t="s">
        <v>9</v>
      </c>
      <c r="L22" s="126" t="s">
        <v>10</v>
      </c>
      <c r="M22" s="126" t="s">
        <v>11</v>
      </c>
      <c r="N22" s="126" t="s">
        <v>12</v>
      </c>
      <c r="O22" s="126" t="s">
        <v>13</v>
      </c>
      <c r="P22" s="126" t="s">
        <v>31</v>
      </c>
      <c r="Q22" s="126" t="s">
        <v>36</v>
      </c>
      <c r="R22" s="126" t="s">
        <v>209</v>
      </c>
    </row>
    <row r="23" spans="1:18" ht="47.55" customHeight="1" thickBot="1">
      <c r="A23" s="138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</row>
    <row r="24" spans="1:18" ht="58.45" customHeight="1" thickBot="1">
      <c r="A24" s="80" t="s">
        <v>83</v>
      </c>
      <c r="B24" s="4"/>
      <c r="C24" s="4"/>
      <c r="D24" s="4"/>
      <c r="E24" s="4"/>
      <c r="F24" s="4"/>
      <c r="G24" s="4"/>
      <c r="H24" s="4" t="s">
        <v>41</v>
      </c>
      <c r="I24" s="4"/>
      <c r="J24" s="4"/>
      <c r="K24" s="4"/>
      <c r="L24" s="4"/>
      <c r="M24" s="4"/>
      <c r="N24" s="4"/>
      <c r="O24" s="4" t="s">
        <v>39</v>
      </c>
      <c r="P24" s="4"/>
      <c r="Q24" s="4"/>
      <c r="R24" s="4"/>
    </row>
    <row r="25" spans="1:18" ht="31.95" thickBot="1">
      <c r="A25" s="93" t="s">
        <v>103</v>
      </c>
      <c r="B25" s="4"/>
      <c r="C25" s="4"/>
      <c r="D25" s="4"/>
      <c r="E25" s="4"/>
      <c r="F25" s="4"/>
      <c r="G25" s="4"/>
      <c r="H25" s="4"/>
      <c r="I25" s="4"/>
      <c r="J25" s="4"/>
      <c r="K25" s="4" t="s">
        <v>39</v>
      </c>
      <c r="L25" s="4"/>
      <c r="M25" s="4"/>
      <c r="N25" s="4"/>
      <c r="O25" s="4"/>
      <c r="P25" s="4"/>
      <c r="Q25" s="4"/>
      <c r="R25" s="4"/>
    </row>
    <row r="26" spans="1:18" ht="31.95" thickBot="1">
      <c r="A26" s="101" t="s">
        <v>148</v>
      </c>
      <c r="B26" s="4"/>
      <c r="C26" s="4"/>
      <c r="D26" s="4" t="s">
        <v>41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 t="s">
        <v>39</v>
      </c>
      <c r="R26" s="4"/>
    </row>
    <row r="27" spans="1:18" ht="31.95" thickBot="1">
      <c r="A27" s="102" t="s">
        <v>149</v>
      </c>
      <c r="B27" s="4"/>
      <c r="C27" s="4"/>
      <c r="D27" s="4" t="s">
        <v>40</v>
      </c>
      <c r="E27" s="4"/>
      <c r="F27" s="4"/>
      <c r="G27" s="4"/>
      <c r="H27" s="4"/>
      <c r="I27" s="4"/>
      <c r="J27" s="4"/>
      <c r="K27" s="4"/>
      <c r="L27" s="4"/>
      <c r="M27" s="4"/>
      <c r="N27" s="4" t="s">
        <v>39</v>
      </c>
      <c r="O27" s="4"/>
      <c r="P27" s="4"/>
      <c r="Q27" s="4"/>
      <c r="R27" s="4"/>
    </row>
    <row r="28" spans="1:18" ht="47.55" thickBot="1">
      <c r="A28" s="101" t="s">
        <v>192</v>
      </c>
      <c r="B28" s="4"/>
      <c r="C28" s="4"/>
      <c r="D28" s="4"/>
      <c r="E28" s="4"/>
      <c r="F28" s="4"/>
      <c r="G28" s="4"/>
      <c r="H28" s="4" t="s">
        <v>41</v>
      </c>
      <c r="I28" s="4"/>
      <c r="J28" s="4" t="s">
        <v>39</v>
      </c>
      <c r="K28" s="4"/>
      <c r="L28" s="4"/>
      <c r="M28" s="4"/>
      <c r="N28" s="4"/>
      <c r="O28" s="4"/>
      <c r="P28" s="4"/>
      <c r="Q28" s="4"/>
      <c r="R28" s="4"/>
    </row>
    <row r="29" spans="1:18" ht="31.95" thickBot="1">
      <c r="A29" s="101" t="s">
        <v>213</v>
      </c>
      <c r="B29" s="4" t="s">
        <v>39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s">
        <v>39</v>
      </c>
    </row>
    <row r="30" spans="1:18" ht="15.65">
      <c r="A30" s="1" t="s">
        <v>335</v>
      </c>
      <c r="B30" s="131"/>
      <c r="C30" s="131"/>
      <c r="D30" s="131"/>
      <c r="E30" s="131"/>
      <c r="F30" s="118"/>
      <c r="G30" s="131"/>
      <c r="H30" s="131"/>
      <c r="I30" s="131"/>
      <c r="J30" s="131"/>
      <c r="K30" s="131"/>
      <c r="L30" s="131"/>
      <c r="M30" s="131"/>
      <c r="N30" s="131"/>
      <c r="O30" s="131"/>
      <c r="P30" s="110"/>
      <c r="Q30" s="131"/>
    </row>
    <row r="31" spans="1:18" ht="15.65">
      <c r="A31" s="1" t="s">
        <v>323</v>
      </c>
      <c r="B31" s="131"/>
      <c r="C31" s="131"/>
      <c r="D31" s="131"/>
      <c r="E31" s="131"/>
      <c r="F31" s="118"/>
      <c r="G31" s="131"/>
      <c r="H31" s="131"/>
      <c r="I31" s="131"/>
      <c r="J31" s="131"/>
      <c r="K31" s="131"/>
      <c r="L31" s="131"/>
      <c r="M31" s="131"/>
      <c r="N31" s="131"/>
      <c r="O31" s="131"/>
      <c r="P31" s="110"/>
      <c r="Q31" s="131"/>
    </row>
    <row r="32" spans="1:18" ht="16.3" thickBot="1">
      <c r="A32" s="3" t="s">
        <v>313</v>
      </c>
      <c r="B32" s="131"/>
      <c r="C32" s="131"/>
      <c r="D32" s="131"/>
      <c r="E32" s="131"/>
      <c r="F32" s="118"/>
      <c r="G32" s="131"/>
      <c r="H32" s="131"/>
      <c r="I32" s="131"/>
      <c r="J32" s="131"/>
      <c r="K32" s="131"/>
      <c r="L32" s="131"/>
      <c r="M32" s="131"/>
      <c r="N32" s="131"/>
      <c r="O32" s="131"/>
      <c r="P32" s="110"/>
      <c r="Q32" s="131"/>
    </row>
    <row r="33" spans="1:19" ht="15.65">
      <c r="A33" s="1"/>
      <c r="B33" s="131"/>
      <c r="C33" s="131"/>
      <c r="D33" s="131"/>
      <c r="E33" s="131"/>
      <c r="F33" s="118"/>
      <c r="G33" s="131"/>
      <c r="H33" s="131"/>
      <c r="I33" s="131"/>
      <c r="J33" s="131"/>
      <c r="K33" s="131"/>
      <c r="L33" s="131"/>
      <c r="M33" s="131"/>
      <c r="N33" s="131"/>
      <c r="O33" s="131"/>
      <c r="P33" s="110"/>
      <c r="Q33" s="131"/>
    </row>
    <row r="34" spans="1:19" ht="16.3" thickBot="1">
      <c r="A34" s="3"/>
      <c r="B34" s="13"/>
      <c r="C34" s="14"/>
      <c r="D34" s="13"/>
      <c r="E34" s="13"/>
      <c r="F34" s="122"/>
      <c r="G34" s="13"/>
      <c r="H34" s="13"/>
      <c r="I34" s="13"/>
      <c r="J34" s="14"/>
      <c r="K34" s="13"/>
      <c r="L34" s="13"/>
      <c r="M34" s="14"/>
      <c r="N34" s="13"/>
      <c r="O34" s="13"/>
      <c r="P34" s="111"/>
      <c r="Q34" s="13"/>
    </row>
    <row r="35" spans="1:19">
      <c r="A35" s="137" t="s">
        <v>16</v>
      </c>
      <c r="B35" s="126" t="s">
        <v>1</v>
      </c>
      <c r="C35" s="126" t="s">
        <v>2</v>
      </c>
      <c r="D35" s="126" t="s">
        <v>3</v>
      </c>
      <c r="E35" s="126" t="s">
        <v>292</v>
      </c>
      <c r="F35" s="126" t="s">
        <v>291</v>
      </c>
      <c r="G35" s="126" t="s">
        <v>5</v>
      </c>
      <c r="H35" s="126" t="s">
        <v>6</v>
      </c>
      <c r="I35" s="126" t="s">
        <v>7</v>
      </c>
      <c r="J35" s="126" t="s">
        <v>8</v>
      </c>
      <c r="K35" s="126" t="s">
        <v>9</v>
      </c>
      <c r="L35" s="126" t="s">
        <v>10</v>
      </c>
      <c r="M35" s="126" t="s">
        <v>11</v>
      </c>
      <c r="N35" s="126" t="s">
        <v>12</v>
      </c>
      <c r="O35" s="126" t="s">
        <v>13</v>
      </c>
      <c r="P35" s="126" t="s">
        <v>31</v>
      </c>
      <c r="Q35" s="126" t="s">
        <v>17</v>
      </c>
      <c r="R35" s="126" t="s">
        <v>32</v>
      </c>
      <c r="S35" s="126" t="s">
        <v>209</v>
      </c>
    </row>
    <row r="36" spans="1:19" ht="47.55" customHeight="1" thickBot="1">
      <c r="A36" s="138"/>
      <c r="B36" s="127"/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</row>
    <row r="37" spans="1:19" ht="50.95" customHeight="1" thickBot="1">
      <c r="A37" s="18" t="s">
        <v>65</v>
      </c>
      <c r="B37" s="4" t="s">
        <v>40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 t="s">
        <v>40</v>
      </c>
      <c r="S37" s="4"/>
    </row>
    <row r="38" spans="1:19" ht="47.55" thickBot="1">
      <c r="A38" s="18" t="s">
        <v>66</v>
      </c>
      <c r="B38" s="4"/>
      <c r="C38" s="4" t="s">
        <v>40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 t="s">
        <v>39</v>
      </c>
      <c r="S38" s="4"/>
    </row>
    <row r="39" spans="1:19" ht="47.55" thickBot="1">
      <c r="A39" s="94" t="s">
        <v>86</v>
      </c>
      <c r="B39" s="4"/>
      <c r="C39" s="4"/>
      <c r="D39" s="4"/>
      <c r="E39" s="4" t="s">
        <v>39</v>
      </c>
      <c r="F39" s="4"/>
      <c r="G39" s="4" t="s">
        <v>39</v>
      </c>
      <c r="H39" s="4"/>
      <c r="I39" s="4"/>
      <c r="J39" s="4"/>
      <c r="K39" s="4"/>
      <c r="L39" s="4" t="s">
        <v>40</v>
      </c>
      <c r="M39" s="4" t="s">
        <v>40</v>
      </c>
      <c r="N39" s="4"/>
      <c r="O39" s="4" t="s">
        <v>39</v>
      </c>
      <c r="P39" s="4"/>
      <c r="Q39" s="4"/>
      <c r="R39" s="4"/>
      <c r="S39" s="4" t="s">
        <v>40</v>
      </c>
    </row>
    <row r="40" spans="1:19" ht="47.55" thickBot="1">
      <c r="A40" s="94" t="s">
        <v>87</v>
      </c>
      <c r="B40" s="4"/>
      <c r="C40" s="4"/>
      <c r="D40" s="4" t="s">
        <v>39</v>
      </c>
      <c r="E40" s="4"/>
      <c r="F40" s="4"/>
      <c r="G40" s="4"/>
      <c r="H40" s="4"/>
      <c r="I40" s="4"/>
      <c r="J40" s="4" t="s">
        <v>39</v>
      </c>
      <c r="K40" s="4"/>
      <c r="L40" s="4"/>
      <c r="M40" s="4"/>
      <c r="N40" s="4"/>
      <c r="O40" s="4" t="s">
        <v>39</v>
      </c>
      <c r="P40" s="4"/>
      <c r="Q40" s="4"/>
      <c r="R40" s="4"/>
      <c r="S40" s="4"/>
    </row>
    <row r="41" spans="1:19" ht="47.55" thickBot="1">
      <c r="A41" s="93" t="s">
        <v>104</v>
      </c>
      <c r="B41" s="4" t="s">
        <v>40</v>
      </c>
      <c r="C41" s="4"/>
      <c r="D41" s="4"/>
      <c r="E41" s="4"/>
      <c r="F41" s="4"/>
      <c r="G41" s="4"/>
      <c r="H41" s="4"/>
      <c r="I41" s="4"/>
      <c r="J41" s="4" t="s">
        <v>40</v>
      </c>
      <c r="K41" s="4" t="s">
        <v>41</v>
      </c>
      <c r="L41" s="4"/>
      <c r="M41" s="4"/>
      <c r="N41" s="4"/>
      <c r="O41" s="4"/>
      <c r="P41" s="4"/>
      <c r="Q41" s="4"/>
      <c r="R41" s="4"/>
      <c r="S41" s="4"/>
    </row>
    <row r="42" spans="1:19" ht="47.55" thickBot="1">
      <c r="A42" s="93" t="s">
        <v>120</v>
      </c>
      <c r="B42" s="4"/>
      <c r="C42" s="4"/>
      <c r="D42" s="4"/>
      <c r="E42" s="4"/>
      <c r="F42" s="4"/>
      <c r="G42" s="4"/>
      <c r="H42" s="4"/>
      <c r="I42" s="4" t="s">
        <v>41</v>
      </c>
      <c r="J42" s="4"/>
      <c r="K42" s="4"/>
      <c r="L42" s="4"/>
      <c r="M42" s="4"/>
      <c r="N42" s="4"/>
      <c r="O42" s="4"/>
      <c r="P42" s="4"/>
      <c r="Q42" s="4"/>
      <c r="R42" s="4"/>
      <c r="S42" s="4"/>
    </row>
    <row r="43" spans="1:19" ht="47.55" thickBot="1">
      <c r="A43" s="93" t="s">
        <v>121</v>
      </c>
      <c r="B43" s="4"/>
      <c r="C43" s="4"/>
      <c r="D43" s="4"/>
      <c r="E43" s="4"/>
      <c r="F43" s="4"/>
      <c r="G43" s="4"/>
      <c r="H43" s="4"/>
      <c r="I43" s="4" t="s">
        <v>40</v>
      </c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ht="31.95" thickBot="1">
      <c r="A44" s="94" t="s">
        <v>193</v>
      </c>
      <c r="B44" s="4"/>
      <c r="C44" s="4"/>
      <c r="D44" s="4"/>
      <c r="E44" s="4"/>
      <c r="F44" s="4"/>
      <c r="G44" s="4"/>
      <c r="H44" s="4" t="s">
        <v>39</v>
      </c>
      <c r="I44" s="4" t="s">
        <v>41</v>
      </c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ht="31.95" thickBot="1">
      <c r="A45" s="95" t="s">
        <v>133</v>
      </c>
      <c r="B45" s="4"/>
      <c r="C45" s="4"/>
      <c r="D45" s="4"/>
      <c r="E45" s="4"/>
      <c r="F45" s="4"/>
      <c r="G45" s="4"/>
      <c r="H45" s="4"/>
      <c r="I45" s="4" t="s">
        <v>39</v>
      </c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ht="31.95" thickBot="1">
      <c r="A46" s="104" t="s">
        <v>161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 t="s">
        <v>39</v>
      </c>
      <c r="R46" s="4"/>
      <c r="S46" s="4"/>
    </row>
    <row r="47" spans="1:19" ht="47.55" thickBot="1">
      <c r="A47" s="94" t="s">
        <v>194</v>
      </c>
      <c r="B47" s="4"/>
      <c r="C47" s="4"/>
      <c r="D47" s="4"/>
      <c r="E47" s="4"/>
      <c r="F47" s="4"/>
      <c r="G47" s="4"/>
      <c r="H47" s="4" t="s">
        <v>39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 ht="31.95" thickBot="1">
      <c r="A48" s="95" t="s">
        <v>195</v>
      </c>
      <c r="B48" s="4"/>
      <c r="C48" s="4"/>
      <c r="D48" s="4"/>
      <c r="E48" s="4"/>
      <c r="F48" s="4"/>
      <c r="G48" s="4"/>
      <c r="H48" s="4" t="s">
        <v>40</v>
      </c>
      <c r="I48" s="4"/>
      <c r="J48" s="4"/>
      <c r="K48" s="4"/>
      <c r="L48" s="4"/>
      <c r="M48" s="4"/>
      <c r="N48" s="4"/>
      <c r="O48" s="4"/>
      <c r="P48" s="4" t="s">
        <v>41</v>
      </c>
      <c r="Q48" s="4"/>
      <c r="R48" s="4"/>
      <c r="S48" s="4"/>
    </row>
    <row r="49" spans="1:19" ht="47.55" thickBot="1">
      <c r="A49" s="95" t="s">
        <v>196</v>
      </c>
      <c r="B49" s="4"/>
      <c r="C49" s="4"/>
      <c r="D49" s="4"/>
      <c r="E49" s="4"/>
      <c r="F49" s="4"/>
      <c r="G49" s="4"/>
      <c r="H49" s="4" t="s">
        <v>40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spans="1:19" ht="31.95" thickBot="1">
      <c r="A50" s="95" t="s">
        <v>207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 t="s">
        <v>41</v>
      </c>
      <c r="O50" s="4"/>
      <c r="P50" s="4"/>
      <c r="Q50" s="4"/>
      <c r="R50" s="4" t="s">
        <v>41</v>
      </c>
      <c r="S50" s="4"/>
    </row>
    <row r="51" spans="1:19" ht="47.55" thickBot="1">
      <c r="A51" s="94" t="s">
        <v>273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 t="s">
        <v>39</v>
      </c>
      <c r="N51" s="4"/>
      <c r="O51" s="4"/>
      <c r="P51" s="4"/>
      <c r="Q51" s="4"/>
      <c r="R51" s="4"/>
      <c r="S51" s="4"/>
    </row>
    <row r="52" spans="1:19" ht="15.65">
      <c r="A52" s="1" t="s">
        <v>343</v>
      </c>
      <c r="B52" s="133"/>
      <c r="C52" s="133"/>
      <c r="D52" s="136"/>
      <c r="E52" s="133"/>
      <c r="F52" s="120"/>
      <c r="G52" s="136"/>
      <c r="H52" s="136"/>
      <c r="I52" s="136"/>
      <c r="J52" s="133"/>
      <c r="K52" s="133"/>
      <c r="L52" s="133"/>
      <c r="M52" s="133"/>
      <c r="N52" s="133"/>
      <c r="O52" s="133"/>
      <c r="P52" s="108"/>
      <c r="Q52" s="133"/>
    </row>
    <row r="53" spans="1:19" ht="15.65">
      <c r="A53" s="1" t="s">
        <v>344</v>
      </c>
      <c r="B53" s="134"/>
      <c r="C53" s="134"/>
      <c r="D53" s="131"/>
      <c r="E53" s="134"/>
      <c r="F53" s="121"/>
      <c r="G53" s="131"/>
      <c r="H53" s="131"/>
      <c r="I53" s="131"/>
      <c r="J53" s="134"/>
      <c r="K53" s="134"/>
      <c r="L53" s="134"/>
      <c r="M53" s="134"/>
      <c r="N53" s="134"/>
      <c r="O53" s="134"/>
      <c r="P53" s="109"/>
      <c r="Q53" s="134"/>
    </row>
    <row r="54" spans="1:19" ht="16.3" thickBot="1">
      <c r="A54" s="3" t="s">
        <v>330</v>
      </c>
      <c r="B54" s="134"/>
      <c r="C54" s="134"/>
      <c r="D54" s="131"/>
      <c r="E54" s="134"/>
      <c r="F54" s="121"/>
      <c r="G54" s="131"/>
      <c r="H54" s="131"/>
      <c r="I54" s="131"/>
      <c r="J54" s="134"/>
      <c r="K54" s="134"/>
      <c r="L54" s="134"/>
      <c r="M54" s="134"/>
      <c r="N54" s="134"/>
      <c r="O54" s="134"/>
      <c r="P54" s="109"/>
      <c r="Q54" s="134"/>
    </row>
    <row r="55" spans="1:19" ht="15.65">
      <c r="A55" s="1"/>
      <c r="B55" s="134"/>
      <c r="C55" s="134"/>
      <c r="D55" s="131"/>
      <c r="E55" s="134"/>
      <c r="F55" s="121"/>
      <c r="G55" s="131"/>
      <c r="H55" s="131"/>
      <c r="I55" s="131"/>
      <c r="J55" s="134"/>
      <c r="K55" s="134"/>
      <c r="L55" s="134"/>
      <c r="M55" s="134"/>
      <c r="N55" s="134"/>
      <c r="O55" s="134"/>
      <c r="P55" s="109"/>
      <c r="Q55" s="134"/>
    </row>
    <row r="56" spans="1:19" ht="16.3" thickBot="1">
      <c r="A56" s="3"/>
      <c r="B56" s="135"/>
      <c r="C56" s="135"/>
      <c r="D56" s="132"/>
      <c r="E56" s="135"/>
      <c r="F56" s="122"/>
      <c r="G56" s="132"/>
      <c r="H56" s="132"/>
      <c r="I56" s="132"/>
      <c r="J56" s="135"/>
      <c r="K56" s="135"/>
      <c r="L56" s="135"/>
      <c r="M56" s="135"/>
      <c r="N56" s="135"/>
      <c r="O56" s="135"/>
      <c r="P56" s="111"/>
      <c r="Q56" s="135"/>
    </row>
    <row r="57" spans="1:19">
      <c r="A57" s="137" t="s">
        <v>18</v>
      </c>
      <c r="B57" s="126" t="s">
        <v>1</v>
      </c>
      <c r="C57" s="126" t="s">
        <v>2</v>
      </c>
      <c r="D57" s="126" t="s">
        <v>3</v>
      </c>
      <c r="E57" s="126" t="s">
        <v>292</v>
      </c>
      <c r="F57" s="126" t="s">
        <v>291</v>
      </c>
      <c r="G57" s="126" t="s">
        <v>5</v>
      </c>
      <c r="H57" s="126" t="s">
        <v>6</v>
      </c>
      <c r="I57" s="126" t="s">
        <v>7</v>
      </c>
      <c r="J57" s="126" t="s">
        <v>8</v>
      </c>
      <c r="K57" s="126" t="s">
        <v>9</v>
      </c>
      <c r="L57" s="126" t="s">
        <v>10</v>
      </c>
      <c r="M57" s="126" t="s">
        <v>11</v>
      </c>
      <c r="N57" s="126" t="s">
        <v>12</v>
      </c>
      <c r="O57" s="126" t="s">
        <v>13</v>
      </c>
      <c r="P57" s="126" t="s">
        <v>31</v>
      </c>
      <c r="Q57" s="139"/>
    </row>
    <row r="58" spans="1:19" ht="47.55" customHeight="1" thickBot="1">
      <c r="A58" s="138"/>
      <c r="B58" s="127"/>
      <c r="C58" s="127"/>
      <c r="D58" s="127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27"/>
      <c r="P58" s="127"/>
      <c r="Q58" s="140"/>
    </row>
    <row r="59" spans="1:19" ht="58.45" customHeight="1" thickBot="1">
      <c r="A59" s="93" t="s">
        <v>134</v>
      </c>
      <c r="B59" s="4"/>
      <c r="C59" s="4"/>
      <c r="D59" s="4"/>
      <c r="E59" s="4"/>
      <c r="F59" s="4"/>
      <c r="G59" s="4"/>
      <c r="H59" s="4"/>
      <c r="I59" s="4" t="s">
        <v>40</v>
      </c>
      <c r="J59" s="4"/>
      <c r="K59" s="4"/>
      <c r="L59" s="4" t="s">
        <v>39</v>
      </c>
      <c r="M59" s="4"/>
      <c r="N59" s="4"/>
      <c r="O59" s="4"/>
      <c r="P59" s="4"/>
      <c r="Q59" s="4"/>
    </row>
    <row r="60" spans="1:19" ht="48.9" customHeight="1" thickBot="1">
      <c r="A60" s="92" t="s">
        <v>106</v>
      </c>
      <c r="B60" s="4"/>
      <c r="C60" s="4"/>
      <c r="D60" s="4"/>
      <c r="E60" s="4"/>
      <c r="F60" s="4"/>
      <c r="G60" s="4"/>
      <c r="H60" s="4"/>
      <c r="I60" s="4"/>
      <c r="J60" s="4"/>
      <c r="K60" s="4" t="s">
        <v>40</v>
      </c>
      <c r="L60" s="4"/>
      <c r="M60" s="4"/>
      <c r="N60" s="4"/>
      <c r="O60" s="4"/>
      <c r="P60" s="4"/>
      <c r="Q60" s="4"/>
      <c r="R60" s="4"/>
    </row>
    <row r="61" spans="1:19" ht="31.95" thickBot="1">
      <c r="A61" s="101" t="s">
        <v>150</v>
      </c>
      <c r="B61" s="4"/>
      <c r="C61" s="4"/>
      <c r="D61" s="4" t="s">
        <v>39</v>
      </c>
      <c r="E61" s="4"/>
      <c r="F61" s="4"/>
      <c r="G61" s="4"/>
      <c r="H61" s="4"/>
      <c r="I61" s="4"/>
      <c r="J61" s="4" t="s">
        <v>39</v>
      </c>
      <c r="K61" s="4"/>
      <c r="L61" s="4"/>
      <c r="M61" s="4" t="s">
        <v>39</v>
      </c>
      <c r="N61" s="4"/>
      <c r="O61" s="4"/>
      <c r="P61" s="4"/>
      <c r="Q61" s="4"/>
    </row>
    <row r="62" spans="1:19" ht="31.95" thickBot="1">
      <c r="A62" s="101" t="s">
        <v>197</v>
      </c>
      <c r="B62" s="4"/>
      <c r="C62" s="4"/>
      <c r="D62" s="4"/>
      <c r="E62" s="4"/>
      <c r="F62" s="4"/>
      <c r="G62" s="4"/>
      <c r="H62" s="4" t="s">
        <v>39</v>
      </c>
      <c r="I62" s="4"/>
      <c r="J62" s="4"/>
      <c r="K62" s="4"/>
      <c r="L62" s="4"/>
      <c r="M62" s="4"/>
      <c r="N62" s="4"/>
      <c r="O62" s="4"/>
      <c r="P62" s="4"/>
      <c r="Q62" s="4"/>
    </row>
    <row r="63" spans="1:19" ht="47.55" thickBot="1">
      <c r="A63" s="101" t="s">
        <v>264</v>
      </c>
      <c r="B63" s="4" t="s">
        <v>39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spans="1:19" ht="15.65">
      <c r="A64" s="1" t="s">
        <v>305</v>
      </c>
      <c r="B64" s="133"/>
      <c r="C64" s="133"/>
      <c r="D64" s="133"/>
      <c r="E64" s="133"/>
      <c r="F64" s="120"/>
      <c r="G64" s="133"/>
      <c r="H64" s="133"/>
      <c r="I64" s="133"/>
      <c r="J64" s="136"/>
      <c r="K64" s="133"/>
      <c r="L64" s="133"/>
      <c r="M64" s="133"/>
      <c r="N64" s="133"/>
      <c r="O64" s="133"/>
      <c r="P64" s="108"/>
      <c r="Q64" s="133"/>
    </row>
    <row r="65" spans="1:17" ht="15.65">
      <c r="A65" s="1" t="s">
        <v>331</v>
      </c>
      <c r="B65" s="134"/>
      <c r="C65" s="134"/>
      <c r="D65" s="134"/>
      <c r="E65" s="134"/>
      <c r="F65" s="121"/>
      <c r="G65" s="134"/>
      <c r="H65" s="134"/>
      <c r="I65" s="134"/>
      <c r="J65" s="131"/>
      <c r="K65" s="134"/>
      <c r="L65" s="134"/>
      <c r="M65" s="134"/>
      <c r="N65" s="134"/>
      <c r="O65" s="134"/>
      <c r="P65" s="109"/>
      <c r="Q65" s="134"/>
    </row>
    <row r="66" spans="1:17" ht="16.3" thickBot="1">
      <c r="A66" s="3" t="s">
        <v>307</v>
      </c>
      <c r="B66" s="135"/>
      <c r="C66" s="135"/>
      <c r="D66" s="135"/>
      <c r="E66" s="135"/>
      <c r="F66" s="122"/>
      <c r="G66" s="135"/>
      <c r="H66" s="135"/>
      <c r="I66" s="135"/>
      <c r="J66" s="132"/>
      <c r="K66" s="135"/>
      <c r="L66" s="135"/>
      <c r="M66" s="135"/>
      <c r="N66" s="135"/>
      <c r="O66" s="135"/>
      <c r="P66" s="111"/>
      <c r="Q66" s="135"/>
    </row>
    <row r="67" spans="1:17" ht="15.65">
      <c r="A67" s="8"/>
      <c r="B67" s="11"/>
      <c r="C67" s="11"/>
      <c r="D67" s="11"/>
      <c r="E67" s="11"/>
      <c r="F67" s="11"/>
      <c r="G67" s="11"/>
      <c r="H67" s="11"/>
      <c r="I67" s="11"/>
      <c r="J67" s="10"/>
      <c r="K67" s="11"/>
      <c r="L67" s="11"/>
      <c r="M67" s="11"/>
      <c r="N67" s="11"/>
      <c r="O67" s="11"/>
      <c r="P67" s="11"/>
      <c r="Q67" s="11"/>
    </row>
    <row r="68" spans="1:17" ht="16.3" thickBot="1">
      <c r="A68" s="8"/>
      <c r="B68" s="11"/>
      <c r="C68" s="11"/>
      <c r="D68" s="11"/>
      <c r="E68" s="11"/>
      <c r="F68" s="11"/>
      <c r="G68" s="11"/>
      <c r="H68" s="11"/>
      <c r="I68" s="11"/>
      <c r="J68" s="10"/>
      <c r="K68" s="11"/>
      <c r="L68" s="11"/>
      <c r="M68" s="11"/>
      <c r="N68" s="11"/>
      <c r="O68" s="11"/>
      <c r="P68" s="11"/>
      <c r="Q68" s="11"/>
    </row>
    <row r="69" spans="1:17" ht="47.55" customHeight="1">
      <c r="A69" s="137" t="s">
        <v>19</v>
      </c>
      <c r="B69" s="126" t="s">
        <v>1</v>
      </c>
      <c r="C69" s="126" t="s">
        <v>2</v>
      </c>
      <c r="D69" s="126" t="s">
        <v>3</v>
      </c>
      <c r="E69" s="126" t="s">
        <v>292</v>
      </c>
      <c r="F69" s="126" t="s">
        <v>291</v>
      </c>
      <c r="G69" s="126" t="s">
        <v>5</v>
      </c>
      <c r="H69" s="126" t="s">
        <v>6</v>
      </c>
      <c r="I69" s="126" t="s">
        <v>7</v>
      </c>
      <c r="J69" s="126" t="s">
        <v>8</v>
      </c>
      <c r="K69" s="126" t="s">
        <v>9</v>
      </c>
      <c r="L69" s="126" t="s">
        <v>10</v>
      </c>
      <c r="M69" s="126" t="s">
        <v>11</v>
      </c>
      <c r="N69" s="126" t="s">
        <v>12</v>
      </c>
      <c r="O69" s="126" t="s">
        <v>13</v>
      </c>
      <c r="P69" s="126" t="s">
        <v>31</v>
      </c>
      <c r="Q69" s="126" t="s">
        <v>209</v>
      </c>
    </row>
    <row r="70" spans="1:17" ht="55.7" customHeight="1" thickBot="1">
      <c r="A70" s="138"/>
      <c r="B70" s="127"/>
      <c r="C70" s="127"/>
      <c r="D70" s="127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127"/>
      <c r="P70" s="127"/>
      <c r="Q70" s="127"/>
    </row>
    <row r="71" spans="1:17" ht="47.55" thickBot="1">
      <c r="A71" s="94" t="s">
        <v>85</v>
      </c>
      <c r="B71" s="4"/>
      <c r="C71" s="4"/>
      <c r="D71" s="4"/>
      <c r="E71" s="4"/>
      <c r="F71" s="4"/>
      <c r="G71" s="4" t="s">
        <v>39</v>
      </c>
      <c r="H71" s="4"/>
      <c r="I71" s="4"/>
      <c r="J71" s="4"/>
      <c r="K71" s="4"/>
      <c r="L71" s="4"/>
      <c r="M71" s="4"/>
      <c r="N71" s="4"/>
      <c r="O71" s="4" t="s">
        <v>39</v>
      </c>
      <c r="P71" s="4"/>
      <c r="Q71" s="4"/>
    </row>
    <row r="72" spans="1:17" ht="47.55" thickBot="1">
      <c r="A72" s="101" t="s">
        <v>214</v>
      </c>
      <c r="B72" s="4" t="s">
        <v>39</v>
      </c>
      <c r="C72" s="4"/>
      <c r="D72" s="4"/>
      <c r="E72" s="4"/>
      <c r="F72" s="4"/>
      <c r="G72" s="4"/>
      <c r="H72" s="4"/>
      <c r="I72" s="4"/>
      <c r="J72" s="4" t="s">
        <v>40</v>
      </c>
      <c r="K72" s="4"/>
      <c r="L72" s="4" t="s">
        <v>40</v>
      </c>
      <c r="M72" s="4"/>
      <c r="N72" s="4"/>
      <c r="O72" s="4"/>
      <c r="P72" s="4"/>
      <c r="Q72" s="4" t="s">
        <v>40</v>
      </c>
    </row>
    <row r="73" spans="1:17" ht="31.95" thickBot="1">
      <c r="A73" s="102" t="s">
        <v>215</v>
      </c>
      <c r="B73" s="4" t="s">
        <v>41</v>
      </c>
      <c r="C73" s="4"/>
      <c r="D73" s="4"/>
      <c r="E73" s="4"/>
      <c r="F73" s="4"/>
      <c r="G73" s="4"/>
      <c r="H73" s="4"/>
      <c r="I73" s="4"/>
      <c r="J73" s="4" t="s">
        <v>41</v>
      </c>
      <c r="K73" s="4"/>
      <c r="L73" s="4" t="s">
        <v>41</v>
      </c>
      <c r="M73" s="4"/>
      <c r="N73" s="4"/>
      <c r="O73" s="4"/>
      <c r="P73" s="4"/>
      <c r="Q73" s="4" t="s">
        <v>41</v>
      </c>
    </row>
    <row r="74" spans="1:17" ht="31.95" thickBot="1">
      <c r="A74" s="101" t="s">
        <v>274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 t="s">
        <v>41</v>
      </c>
      <c r="N74" s="4"/>
      <c r="O74" s="4"/>
      <c r="P74" s="4" t="s">
        <v>39</v>
      </c>
      <c r="Q74" s="4"/>
    </row>
    <row r="75" spans="1:17" ht="47.55" thickBot="1">
      <c r="A75" s="101" t="s">
        <v>250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 t="s">
        <v>40</v>
      </c>
      <c r="O75" s="4"/>
      <c r="P75" s="4"/>
      <c r="Q75" s="4"/>
    </row>
    <row r="76" spans="1:17" ht="15.65">
      <c r="A76" s="1" t="s">
        <v>322</v>
      </c>
      <c r="B76" s="133"/>
      <c r="C76" s="136"/>
      <c r="D76" s="136"/>
      <c r="E76" s="133"/>
      <c r="F76" s="120"/>
      <c r="G76" s="133"/>
      <c r="H76" s="133"/>
      <c r="I76" s="133"/>
      <c r="J76" s="133"/>
      <c r="K76" s="133"/>
      <c r="L76" s="136"/>
      <c r="M76" s="136"/>
      <c r="N76" s="133"/>
      <c r="O76" s="133"/>
      <c r="P76" s="108"/>
      <c r="Q76" s="133"/>
    </row>
    <row r="77" spans="1:17" ht="15.65">
      <c r="A77" s="1" t="s">
        <v>312</v>
      </c>
      <c r="B77" s="134"/>
      <c r="C77" s="131"/>
      <c r="D77" s="131"/>
      <c r="E77" s="134"/>
      <c r="F77" s="121"/>
      <c r="G77" s="134"/>
      <c r="H77" s="134"/>
      <c r="I77" s="134"/>
      <c r="J77" s="134"/>
      <c r="K77" s="134"/>
      <c r="L77" s="131"/>
      <c r="M77" s="131"/>
      <c r="N77" s="134"/>
      <c r="O77" s="134"/>
      <c r="P77" s="109"/>
      <c r="Q77" s="134"/>
    </row>
    <row r="78" spans="1:17" ht="16.3" thickBot="1">
      <c r="A78" s="3" t="s">
        <v>304</v>
      </c>
      <c r="B78" s="134"/>
      <c r="C78" s="131"/>
      <c r="D78" s="131"/>
      <c r="E78" s="134"/>
      <c r="F78" s="121"/>
      <c r="G78" s="134"/>
      <c r="H78" s="134"/>
      <c r="I78" s="134"/>
      <c r="J78" s="134"/>
      <c r="K78" s="134"/>
      <c r="L78" s="131"/>
      <c r="M78" s="131"/>
      <c r="N78" s="134"/>
      <c r="O78" s="134"/>
      <c r="P78" s="109"/>
      <c r="Q78" s="134"/>
    </row>
    <row r="81" spans="1:1" ht="15.65">
      <c r="A81" s="17" t="s">
        <v>29</v>
      </c>
    </row>
    <row r="82" spans="1:1" ht="15.65">
      <c r="A82" s="17" t="s">
        <v>345</v>
      </c>
    </row>
    <row r="83" spans="1:1" ht="15.65">
      <c r="A83" s="17" t="s">
        <v>346</v>
      </c>
    </row>
    <row r="84" spans="1:1" ht="15.65">
      <c r="A84" s="17" t="s">
        <v>347</v>
      </c>
    </row>
    <row r="85" spans="1:1" ht="15.65">
      <c r="A85" s="17" t="s">
        <v>348</v>
      </c>
    </row>
  </sheetData>
  <mergeCells count="159">
    <mergeCell ref="P57:P58"/>
    <mergeCell ref="P69:P70"/>
    <mergeCell ref="L64:L66"/>
    <mergeCell ref="M64:M66"/>
    <mergeCell ref="N64:N66"/>
    <mergeCell ref="O64:O66"/>
    <mergeCell ref="Q64:Q66"/>
    <mergeCell ref="O76:O78"/>
    <mergeCell ref="Q76:Q78"/>
    <mergeCell ref="Q69:Q70"/>
    <mergeCell ref="J76:J78"/>
    <mergeCell ref="K76:K78"/>
    <mergeCell ref="L76:L78"/>
    <mergeCell ref="M76:M78"/>
    <mergeCell ref="N76:N78"/>
    <mergeCell ref="M69:M70"/>
    <mergeCell ref="N69:N70"/>
    <mergeCell ref="O69:O70"/>
    <mergeCell ref="J69:J70"/>
    <mergeCell ref="K69:K70"/>
    <mergeCell ref="L69:L70"/>
    <mergeCell ref="B76:B78"/>
    <mergeCell ref="C76:C78"/>
    <mergeCell ref="D76:D78"/>
    <mergeCell ref="E76:E78"/>
    <mergeCell ref="G76:G78"/>
    <mergeCell ref="H76:H78"/>
    <mergeCell ref="G69:G70"/>
    <mergeCell ref="H69:H70"/>
    <mergeCell ref="I69:I70"/>
    <mergeCell ref="F69:F70"/>
    <mergeCell ref="I76:I78"/>
    <mergeCell ref="A69:A70"/>
    <mergeCell ref="B69:B70"/>
    <mergeCell ref="C69:C70"/>
    <mergeCell ref="D69:D70"/>
    <mergeCell ref="E69:E70"/>
    <mergeCell ref="B64:B66"/>
    <mergeCell ref="C64:C66"/>
    <mergeCell ref="D64:D66"/>
    <mergeCell ref="E64:E66"/>
    <mergeCell ref="G64:G66"/>
    <mergeCell ref="H64:H66"/>
    <mergeCell ref="I64:I66"/>
    <mergeCell ref="J64:J66"/>
    <mergeCell ref="K64:K66"/>
    <mergeCell ref="K35:K36"/>
    <mergeCell ref="L35:L36"/>
    <mergeCell ref="O52:O56"/>
    <mergeCell ref="Q52:Q56"/>
    <mergeCell ref="J52:J56"/>
    <mergeCell ref="K52:K56"/>
    <mergeCell ref="L52:L56"/>
    <mergeCell ref="M52:M56"/>
    <mergeCell ref="N52:N56"/>
    <mergeCell ref="Q57:Q58"/>
    <mergeCell ref="J57:J58"/>
    <mergeCell ref="K57:K58"/>
    <mergeCell ref="L57:L58"/>
    <mergeCell ref="M57:M58"/>
    <mergeCell ref="N57:N58"/>
    <mergeCell ref="G35:G36"/>
    <mergeCell ref="H35:H36"/>
    <mergeCell ref="I35:I36"/>
    <mergeCell ref="O57:O58"/>
    <mergeCell ref="A57:A58"/>
    <mergeCell ref="B57:B58"/>
    <mergeCell ref="C57:C58"/>
    <mergeCell ref="D57:D58"/>
    <mergeCell ref="E57:E58"/>
    <mergeCell ref="G57:G58"/>
    <mergeCell ref="H57:H58"/>
    <mergeCell ref="I57:I58"/>
    <mergeCell ref="I52:I56"/>
    <mergeCell ref="B52:B56"/>
    <mergeCell ref="C52:C56"/>
    <mergeCell ref="D52:D56"/>
    <mergeCell ref="E52:E56"/>
    <mergeCell ref="G52:G56"/>
    <mergeCell ref="H52:H56"/>
    <mergeCell ref="F57:F58"/>
    <mergeCell ref="B30:B33"/>
    <mergeCell ref="C30:C33"/>
    <mergeCell ref="D30:D33"/>
    <mergeCell ref="E30:E33"/>
    <mergeCell ref="G30:G33"/>
    <mergeCell ref="H30:H33"/>
    <mergeCell ref="M35:M36"/>
    <mergeCell ref="N35:N36"/>
    <mergeCell ref="O35:O36"/>
    <mergeCell ref="J35:J36"/>
    <mergeCell ref="D35:D36"/>
    <mergeCell ref="E35:E36"/>
    <mergeCell ref="O30:O33"/>
    <mergeCell ref="Q30:Q33"/>
    <mergeCell ref="I30:I33"/>
    <mergeCell ref="J30:J33"/>
    <mergeCell ref="K30:K33"/>
    <mergeCell ref="L30:L33"/>
    <mergeCell ref="M30:M33"/>
    <mergeCell ref="N30:N33"/>
    <mergeCell ref="Q35:Q36"/>
    <mergeCell ref="P22:P23"/>
    <mergeCell ref="P35:P36"/>
    <mergeCell ref="F35:F36"/>
    <mergeCell ref="F22:F23"/>
    <mergeCell ref="F3:F4"/>
    <mergeCell ref="R3:R4"/>
    <mergeCell ref="R22:R23"/>
    <mergeCell ref="A3:A4"/>
    <mergeCell ref="B3:B4"/>
    <mergeCell ref="C3:C4"/>
    <mergeCell ref="D3:D4"/>
    <mergeCell ref="E3:E4"/>
    <mergeCell ref="G3:G4"/>
    <mergeCell ref="B17:B19"/>
    <mergeCell ref="C17:C19"/>
    <mergeCell ref="A22:A23"/>
    <mergeCell ref="B22:B23"/>
    <mergeCell ref="C22:C23"/>
    <mergeCell ref="D22:D23"/>
    <mergeCell ref="E22:E23"/>
    <mergeCell ref="G22:G23"/>
    <mergeCell ref="A35:A36"/>
    <mergeCell ref="B35:B36"/>
    <mergeCell ref="C35:C36"/>
    <mergeCell ref="D17:D19"/>
    <mergeCell ref="E17:E19"/>
    <mergeCell ref="G17:G19"/>
    <mergeCell ref="H17:H19"/>
    <mergeCell ref="I17:I19"/>
    <mergeCell ref="H3:H4"/>
    <mergeCell ref="I3:I4"/>
    <mergeCell ref="H22:H23"/>
    <mergeCell ref="I22:I23"/>
    <mergeCell ref="S35:S36"/>
    <mergeCell ref="N3:N4"/>
    <mergeCell ref="O3:O4"/>
    <mergeCell ref="Q3:Q4"/>
    <mergeCell ref="J3:J4"/>
    <mergeCell ref="K3:K4"/>
    <mergeCell ref="L3:L4"/>
    <mergeCell ref="M3:M4"/>
    <mergeCell ref="K22:K23"/>
    <mergeCell ref="L22:L23"/>
    <mergeCell ref="M22:M23"/>
    <mergeCell ref="N22:N23"/>
    <mergeCell ref="O22:O23"/>
    <mergeCell ref="Q22:Q23"/>
    <mergeCell ref="Q17:Q19"/>
    <mergeCell ref="J17:J19"/>
    <mergeCell ref="K17:K19"/>
    <mergeCell ref="L17:L19"/>
    <mergeCell ref="M17:M19"/>
    <mergeCell ref="N17:N19"/>
    <mergeCell ref="O17:O19"/>
    <mergeCell ref="R35:R36"/>
    <mergeCell ref="J22:J23"/>
    <mergeCell ref="P3:P4"/>
  </mergeCells>
  <pageMargins left="0.39370078740157483" right="0.19685039370078741" top="0.39370078740157483" bottom="0.19685039370078741" header="0" footer="0"/>
  <pageSetup paperSize="9" scale="55" orientation="portrait" horizontalDpi="0" verticalDpi="0" r:id="rId1"/>
  <rowBreaks count="2" manualBreakCount="2">
    <brk id="33" max="16383" man="1"/>
    <brk id="6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S87"/>
  <sheetViews>
    <sheetView topLeftCell="J55" zoomScaleNormal="100" workbookViewId="0">
      <selection activeCell="AI71" sqref="AI71"/>
    </sheetView>
  </sheetViews>
  <sheetFormatPr defaultRowHeight="14.3"/>
  <cols>
    <col min="1" max="1" width="18.75" customWidth="1"/>
    <col min="18" max="18" width="7.125" customWidth="1"/>
  </cols>
  <sheetData>
    <row r="1" spans="1:18" ht="30.6">
      <c r="A1" s="12" t="s">
        <v>25</v>
      </c>
      <c r="M1" s="6" t="s">
        <v>20</v>
      </c>
    </row>
    <row r="2" spans="1:18" ht="14.95" thickBot="1">
      <c r="M2" s="7" t="s">
        <v>327</v>
      </c>
    </row>
    <row r="3" spans="1:18" ht="47.55" customHeight="1">
      <c r="A3" s="137" t="s">
        <v>0</v>
      </c>
      <c r="B3" s="126" t="s">
        <v>1</v>
      </c>
      <c r="C3" s="126" t="s">
        <v>2</v>
      </c>
      <c r="D3" s="126" t="s">
        <v>3</v>
      </c>
      <c r="E3" s="126" t="s">
        <v>292</v>
      </c>
      <c r="F3" s="126" t="s">
        <v>291</v>
      </c>
      <c r="G3" s="126" t="s">
        <v>5</v>
      </c>
      <c r="H3" s="126" t="s">
        <v>6</v>
      </c>
      <c r="I3" s="126" t="s">
        <v>7</v>
      </c>
      <c r="J3" s="126" t="s">
        <v>8</v>
      </c>
      <c r="K3" s="126" t="s">
        <v>9</v>
      </c>
      <c r="L3" s="126" t="s">
        <v>10</v>
      </c>
      <c r="M3" s="126" t="s">
        <v>11</v>
      </c>
      <c r="N3" s="126" t="s">
        <v>12</v>
      </c>
      <c r="O3" s="126" t="s">
        <v>13</v>
      </c>
      <c r="P3" s="126" t="s">
        <v>31</v>
      </c>
      <c r="Q3" s="126" t="s">
        <v>17</v>
      </c>
      <c r="R3" s="126" t="s">
        <v>209</v>
      </c>
    </row>
    <row r="4" spans="1:18" ht="46.9" customHeight="1" thickBot="1">
      <c r="A4" s="138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</row>
    <row r="5" spans="1:18" ht="31.95" thickBot="1">
      <c r="A5" s="94" t="s">
        <v>88</v>
      </c>
      <c r="B5" s="4"/>
      <c r="C5" s="4"/>
      <c r="D5" s="4"/>
      <c r="E5" s="4" t="s">
        <v>39</v>
      </c>
      <c r="F5" s="4"/>
      <c r="G5" s="4" t="s">
        <v>39</v>
      </c>
      <c r="H5" s="4"/>
      <c r="I5" s="4"/>
      <c r="J5" s="4"/>
      <c r="K5" s="4"/>
      <c r="L5" s="4"/>
      <c r="M5" s="4"/>
      <c r="N5" s="4"/>
      <c r="O5" s="4" t="s">
        <v>40</v>
      </c>
      <c r="P5" s="4"/>
      <c r="Q5" s="4"/>
      <c r="R5" s="4"/>
    </row>
    <row r="6" spans="1:18" ht="31.95" thickBot="1">
      <c r="A6" s="95" t="s">
        <v>89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39</v>
      </c>
      <c r="P6" s="4"/>
      <c r="Q6" s="4"/>
      <c r="R6" s="4"/>
    </row>
    <row r="7" spans="1:18" ht="31.95" thickBot="1">
      <c r="A7" s="93" t="s">
        <v>108</v>
      </c>
      <c r="B7" s="4"/>
      <c r="C7" s="4" t="s">
        <v>39</v>
      </c>
      <c r="D7" s="4"/>
      <c r="E7" s="4"/>
      <c r="F7" s="4"/>
      <c r="G7" s="4"/>
      <c r="H7" s="4"/>
      <c r="I7" s="4"/>
      <c r="J7" s="4"/>
      <c r="K7" s="4" t="s">
        <v>39</v>
      </c>
      <c r="L7" s="4" t="s">
        <v>39</v>
      </c>
      <c r="M7" s="4" t="s">
        <v>39</v>
      </c>
      <c r="N7" s="4"/>
      <c r="O7" s="4"/>
      <c r="P7" s="4"/>
      <c r="Q7" s="4"/>
      <c r="R7" s="4" t="s">
        <v>40</v>
      </c>
    </row>
    <row r="8" spans="1:18" ht="47.55" thickBot="1">
      <c r="A8" s="93" t="s">
        <v>109</v>
      </c>
      <c r="B8" s="4"/>
      <c r="C8" s="4"/>
      <c r="D8" s="4"/>
      <c r="E8" s="4"/>
      <c r="F8" s="4"/>
      <c r="G8" s="4"/>
      <c r="H8" s="4"/>
      <c r="I8" s="4"/>
      <c r="J8" s="4"/>
      <c r="K8" s="4" t="s">
        <v>40</v>
      </c>
      <c r="L8" s="4"/>
      <c r="M8" s="4"/>
      <c r="N8" s="4"/>
      <c r="O8" s="4"/>
      <c r="P8" s="4"/>
      <c r="Q8" s="4"/>
      <c r="R8" s="4"/>
    </row>
    <row r="9" spans="1:18" ht="47.55" thickBot="1">
      <c r="A9" s="93" t="s">
        <v>110</v>
      </c>
      <c r="B9" s="4"/>
      <c r="C9" s="4"/>
      <c r="D9" s="4"/>
      <c r="E9" s="4"/>
      <c r="F9" s="4"/>
      <c r="G9" s="4"/>
      <c r="H9" s="4"/>
      <c r="I9" s="4"/>
      <c r="J9" s="4"/>
      <c r="K9" s="4" t="s">
        <v>40</v>
      </c>
      <c r="L9" s="4"/>
      <c r="M9" s="4"/>
      <c r="N9" s="4"/>
      <c r="O9" s="4"/>
      <c r="P9" s="4"/>
      <c r="Q9" s="4"/>
      <c r="R9" s="4"/>
    </row>
    <row r="10" spans="1:18" ht="31.95" thickBot="1">
      <c r="A10" s="101" t="s">
        <v>154</v>
      </c>
      <c r="B10" s="4"/>
      <c r="C10" s="4"/>
      <c r="D10" s="4" t="s">
        <v>39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ht="31.95" thickBot="1">
      <c r="A11" s="102" t="s">
        <v>155</v>
      </c>
      <c r="B11" s="4"/>
      <c r="C11" s="4"/>
      <c r="D11" s="4" t="s">
        <v>39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ht="47.55" thickBot="1">
      <c r="A12" s="101" t="s">
        <v>156</v>
      </c>
      <c r="B12" s="4"/>
      <c r="C12" s="4"/>
      <c r="D12" s="4" t="s">
        <v>39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ht="47.55" thickBot="1">
      <c r="A13" s="101" t="s">
        <v>289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 t="s">
        <v>40</v>
      </c>
      <c r="O13" s="4"/>
      <c r="P13" s="4" t="s">
        <v>39</v>
      </c>
      <c r="Q13" s="4"/>
      <c r="R13" s="4"/>
    </row>
    <row r="14" spans="1:18" ht="31.95" thickBot="1">
      <c r="A14" s="101" t="s">
        <v>198</v>
      </c>
      <c r="B14" s="4"/>
      <c r="C14" s="4"/>
      <c r="D14" s="4"/>
      <c r="E14" s="4"/>
      <c r="F14" s="4"/>
      <c r="G14" s="4"/>
      <c r="H14" s="4" t="s">
        <v>41</v>
      </c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ht="31.95" thickBot="1">
      <c r="A15" s="101" t="s">
        <v>216</v>
      </c>
      <c r="B15" s="4" t="s">
        <v>39</v>
      </c>
      <c r="C15" s="4"/>
      <c r="D15" s="4"/>
      <c r="E15" s="4"/>
      <c r="F15" s="4"/>
      <c r="G15" s="4"/>
      <c r="H15" s="4"/>
      <c r="I15" s="4"/>
      <c r="J15" s="4"/>
      <c r="K15" s="4"/>
      <c r="L15" s="4" t="s">
        <v>40</v>
      </c>
      <c r="M15" s="4"/>
      <c r="N15" s="4"/>
      <c r="O15" s="4"/>
      <c r="P15" s="4"/>
      <c r="Q15" s="4"/>
      <c r="R15" s="4" t="s">
        <v>39</v>
      </c>
    </row>
    <row r="16" spans="1:18" ht="31.95" thickBot="1">
      <c r="A16" s="101" t="s">
        <v>236</v>
      </c>
      <c r="B16" s="4"/>
      <c r="C16" s="4" t="s">
        <v>39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47.55" thickBot="1">
      <c r="A17" s="101" t="s">
        <v>243</v>
      </c>
      <c r="B17" s="4" t="s">
        <v>39</v>
      </c>
      <c r="C17" s="4"/>
      <c r="D17" s="4"/>
      <c r="E17" s="4"/>
      <c r="F17" s="4"/>
      <c r="G17" s="4"/>
      <c r="H17" s="4"/>
      <c r="I17" s="4"/>
      <c r="J17" s="4" t="s">
        <v>39</v>
      </c>
      <c r="K17" s="4"/>
      <c r="L17" s="4"/>
      <c r="M17" s="4"/>
      <c r="N17" s="4"/>
      <c r="O17" s="4"/>
      <c r="P17" s="4"/>
      <c r="Q17" s="4"/>
      <c r="R17" s="4"/>
    </row>
    <row r="18" spans="1:18" ht="47.55" thickBot="1">
      <c r="A18" s="102" t="s">
        <v>244</v>
      </c>
      <c r="B18" s="4"/>
      <c r="C18" s="4"/>
      <c r="D18" s="4"/>
      <c r="E18" s="4"/>
      <c r="F18" s="4"/>
      <c r="G18" s="4"/>
      <c r="H18" s="4"/>
      <c r="I18" s="4"/>
      <c r="J18" s="4" t="s">
        <v>39</v>
      </c>
      <c r="K18" s="4"/>
      <c r="L18" s="4"/>
      <c r="M18" s="4"/>
      <c r="N18" s="4"/>
      <c r="O18" s="4"/>
      <c r="P18" s="4"/>
      <c r="Q18" s="4"/>
      <c r="R18" s="4"/>
    </row>
    <row r="19" spans="1:18" ht="31.95" thickBot="1">
      <c r="A19" s="101" t="s">
        <v>248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 t="s">
        <v>39</v>
      </c>
      <c r="O19" s="4"/>
      <c r="P19" s="4"/>
      <c r="Q19" s="4"/>
      <c r="R19" s="4"/>
    </row>
    <row r="20" spans="1:18" ht="31.95" thickBot="1">
      <c r="A20" s="101" t="s">
        <v>155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 t="s">
        <v>40</v>
      </c>
      <c r="N20" s="4"/>
      <c r="O20" s="4"/>
      <c r="P20" s="4"/>
      <c r="Q20" s="4"/>
      <c r="R20" s="4"/>
    </row>
    <row r="21" spans="1:18" ht="31.95" thickBot="1">
      <c r="A21" s="101" t="s">
        <v>286</v>
      </c>
      <c r="B21" s="4"/>
      <c r="C21" s="4"/>
      <c r="D21" s="4"/>
      <c r="E21" s="4" t="s">
        <v>39</v>
      </c>
      <c r="F21" s="4"/>
      <c r="G21" s="4" t="s">
        <v>39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47.55" thickBot="1">
      <c r="A22" s="102" t="s">
        <v>249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s">
        <v>39</v>
      </c>
      <c r="O22" s="4"/>
      <c r="P22" s="4" t="s">
        <v>40</v>
      </c>
      <c r="Q22" s="4"/>
      <c r="R22" s="4"/>
    </row>
    <row r="23" spans="1:18" ht="15.65">
      <c r="A23" s="1" t="s">
        <v>349</v>
      </c>
      <c r="B23" s="128"/>
      <c r="C23" s="128"/>
      <c r="D23" s="128"/>
      <c r="E23" s="128"/>
      <c r="F23" s="115"/>
      <c r="G23" s="128"/>
      <c r="H23" s="128"/>
      <c r="I23" s="128"/>
      <c r="J23" s="128"/>
      <c r="K23" s="128"/>
      <c r="L23" s="128"/>
      <c r="M23" s="128"/>
      <c r="N23" s="128"/>
      <c r="O23" s="128"/>
      <c r="P23" s="112"/>
      <c r="Q23" s="128"/>
    </row>
    <row r="24" spans="1:18" ht="15.65">
      <c r="A24" s="1" t="s">
        <v>319</v>
      </c>
      <c r="B24" s="129"/>
      <c r="C24" s="129"/>
      <c r="D24" s="129"/>
      <c r="E24" s="129"/>
      <c r="F24" s="116"/>
      <c r="G24" s="129"/>
      <c r="H24" s="129"/>
      <c r="I24" s="129"/>
      <c r="J24" s="129"/>
      <c r="K24" s="129"/>
      <c r="L24" s="129"/>
      <c r="M24" s="129"/>
      <c r="N24" s="129"/>
      <c r="O24" s="129"/>
      <c r="P24" s="113"/>
      <c r="Q24" s="129"/>
    </row>
    <row r="25" spans="1:18" ht="16.3" thickBot="1">
      <c r="A25" s="3" t="s">
        <v>311</v>
      </c>
      <c r="B25" s="130"/>
      <c r="C25" s="130"/>
      <c r="D25" s="130"/>
      <c r="E25" s="130"/>
      <c r="F25" s="117"/>
      <c r="G25" s="130"/>
      <c r="H25" s="130"/>
      <c r="I25" s="130"/>
      <c r="J25" s="130"/>
      <c r="K25" s="130"/>
      <c r="L25" s="130"/>
      <c r="M25" s="130"/>
      <c r="N25" s="130"/>
      <c r="O25" s="130"/>
      <c r="P25" s="114"/>
      <c r="Q25" s="130"/>
    </row>
    <row r="26" spans="1:18" ht="15.65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8" ht="16.3" thickBot="1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8" ht="47.55" customHeight="1">
      <c r="A28" s="137" t="s">
        <v>14</v>
      </c>
      <c r="B28" s="126" t="s">
        <v>1</v>
      </c>
      <c r="C28" s="126" t="s">
        <v>2</v>
      </c>
      <c r="D28" s="126" t="s">
        <v>3</v>
      </c>
      <c r="E28" s="126" t="s">
        <v>292</v>
      </c>
      <c r="F28" s="126" t="s">
        <v>291</v>
      </c>
      <c r="G28" s="126" t="s">
        <v>5</v>
      </c>
      <c r="H28" s="126" t="s">
        <v>6</v>
      </c>
      <c r="I28" s="126" t="s">
        <v>7</v>
      </c>
      <c r="J28" s="126" t="s">
        <v>8</v>
      </c>
      <c r="K28" s="126" t="s">
        <v>9</v>
      </c>
      <c r="L28" s="126" t="s">
        <v>10</v>
      </c>
      <c r="M28" s="126" t="s">
        <v>11</v>
      </c>
      <c r="N28" s="126" t="s">
        <v>12</v>
      </c>
      <c r="O28" s="126" t="s">
        <v>13</v>
      </c>
      <c r="P28" s="126" t="s">
        <v>31</v>
      </c>
      <c r="Q28" s="126" t="s">
        <v>36</v>
      </c>
      <c r="R28" s="126" t="s">
        <v>209</v>
      </c>
    </row>
    <row r="29" spans="1:18" ht="58.45" customHeight="1" thickBot="1">
      <c r="A29" s="138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</row>
    <row r="30" spans="1:18" ht="47.55" thickBot="1">
      <c r="A30" s="101" t="s">
        <v>151</v>
      </c>
      <c r="B30" s="4"/>
      <c r="C30" s="4"/>
      <c r="D30" s="4" t="s">
        <v>41</v>
      </c>
      <c r="E30" s="4"/>
      <c r="F30" s="4"/>
      <c r="G30" s="4"/>
      <c r="H30" s="4"/>
      <c r="I30" s="4"/>
      <c r="J30" s="4"/>
      <c r="K30" s="4"/>
      <c r="L30" s="4"/>
      <c r="M30" s="4"/>
      <c r="N30" s="4" t="s">
        <v>39</v>
      </c>
      <c r="O30" s="4"/>
      <c r="P30" s="4"/>
      <c r="Q30" s="4" t="s">
        <v>41</v>
      </c>
      <c r="R30" s="4"/>
    </row>
    <row r="31" spans="1:18" ht="31.95" thickBot="1">
      <c r="A31" s="102" t="s">
        <v>152</v>
      </c>
      <c r="B31" s="4"/>
      <c r="C31" s="4"/>
      <c r="D31" s="4" t="s">
        <v>40</v>
      </c>
      <c r="E31" s="4"/>
      <c r="F31" s="4"/>
      <c r="G31" s="4"/>
      <c r="H31" s="4" t="s">
        <v>40</v>
      </c>
      <c r="I31" s="4"/>
      <c r="J31" s="4"/>
      <c r="K31" s="4"/>
      <c r="L31" s="4"/>
      <c r="M31" s="4"/>
      <c r="N31" s="4"/>
      <c r="O31" s="4"/>
      <c r="P31" s="4" t="s">
        <v>40</v>
      </c>
      <c r="Q31" s="4"/>
      <c r="R31" s="4"/>
    </row>
    <row r="32" spans="1:18" ht="31.95" thickBot="1">
      <c r="A32" s="101" t="s">
        <v>199</v>
      </c>
      <c r="B32" s="4"/>
      <c r="C32" s="4"/>
      <c r="D32" s="4"/>
      <c r="E32" s="4"/>
      <c r="F32" s="4"/>
      <c r="G32" s="4"/>
      <c r="H32" s="4" t="s">
        <v>41</v>
      </c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9" ht="31.95" thickBot="1">
      <c r="A33" s="101" t="s">
        <v>217</v>
      </c>
      <c r="B33" s="4" t="s">
        <v>39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 t="s">
        <v>41</v>
      </c>
    </row>
    <row r="34" spans="1:19" ht="47.55" thickBot="1">
      <c r="A34" s="101" t="s">
        <v>227</v>
      </c>
      <c r="B34" s="4"/>
      <c r="C34" s="4"/>
      <c r="D34" s="4"/>
      <c r="E34" s="4" t="s">
        <v>41</v>
      </c>
      <c r="F34" s="4" t="s">
        <v>41</v>
      </c>
      <c r="G34" s="4" t="s">
        <v>39</v>
      </c>
      <c r="H34" s="4"/>
      <c r="I34" s="4"/>
      <c r="J34" s="4" t="s">
        <v>39</v>
      </c>
      <c r="K34" s="4"/>
      <c r="L34" s="4" t="s">
        <v>41</v>
      </c>
      <c r="M34" s="4"/>
      <c r="N34" s="4"/>
      <c r="O34" s="4"/>
      <c r="P34" s="4"/>
      <c r="Q34" s="4"/>
      <c r="R34" s="4"/>
    </row>
    <row r="35" spans="1:19" ht="15.65">
      <c r="A35" s="1" t="s">
        <v>322</v>
      </c>
      <c r="B35" s="131"/>
      <c r="C35" s="131"/>
      <c r="D35" s="131"/>
      <c r="E35" s="131"/>
      <c r="F35" s="118"/>
      <c r="G35" s="131"/>
      <c r="H35" s="131"/>
      <c r="I35" s="131"/>
      <c r="J35" s="131"/>
      <c r="K35" s="131"/>
      <c r="L35" s="131"/>
      <c r="M35" s="131"/>
      <c r="N35" s="131"/>
      <c r="O35" s="131"/>
      <c r="P35" s="110"/>
      <c r="Q35" s="131"/>
    </row>
    <row r="36" spans="1:19" ht="15.65">
      <c r="A36" s="1" t="s">
        <v>303</v>
      </c>
      <c r="B36" s="131"/>
      <c r="C36" s="131"/>
      <c r="D36" s="131"/>
      <c r="E36" s="131"/>
      <c r="F36" s="118"/>
      <c r="G36" s="131"/>
      <c r="H36" s="131"/>
      <c r="I36" s="131"/>
      <c r="J36" s="131"/>
      <c r="K36" s="131"/>
      <c r="L36" s="131"/>
      <c r="M36" s="131"/>
      <c r="N36" s="131"/>
      <c r="O36" s="131"/>
      <c r="P36" s="110"/>
      <c r="Q36" s="131"/>
    </row>
    <row r="37" spans="1:19" ht="16.3" thickBot="1">
      <c r="A37" s="3" t="s">
        <v>334</v>
      </c>
      <c r="B37" s="131"/>
      <c r="C37" s="131"/>
      <c r="D37" s="131"/>
      <c r="E37" s="131"/>
      <c r="F37" s="118"/>
      <c r="G37" s="131"/>
      <c r="H37" s="131"/>
      <c r="I37" s="131"/>
      <c r="J37" s="131"/>
      <c r="K37" s="131"/>
      <c r="L37" s="131"/>
      <c r="M37" s="131"/>
      <c r="N37" s="131"/>
      <c r="O37" s="131"/>
      <c r="P37" s="110"/>
      <c r="Q37" s="131"/>
    </row>
    <row r="38" spans="1:19" ht="15.65">
      <c r="A38" s="1"/>
      <c r="B38" s="131"/>
      <c r="C38" s="131"/>
      <c r="D38" s="131"/>
      <c r="E38" s="131"/>
      <c r="F38" s="118"/>
      <c r="G38" s="131"/>
      <c r="H38" s="131"/>
      <c r="I38" s="131"/>
      <c r="J38" s="131"/>
      <c r="K38" s="131"/>
      <c r="L38" s="131"/>
      <c r="M38" s="131"/>
      <c r="N38" s="131"/>
      <c r="O38" s="131"/>
      <c r="P38" s="110"/>
      <c r="Q38" s="131"/>
    </row>
    <row r="39" spans="1:19" ht="16.3" thickBot="1">
      <c r="A39" s="1"/>
      <c r="B39" s="131"/>
      <c r="C39" s="131"/>
      <c r="D39" s="131"/>
      <c r="E39" s="131"/>
      <c r="F39" s="118"/>
      <c r="G39" s="131"/>
      <c r="H39" s="131"/>
      <c r="I39" s="131"/>
      <c r="J39" s="131"/>
      <c r="K39" s="131"/>
      <c r="L39" s="131"/>
      <c r="M39" s="131"/>
      <c r="N39" s="131"/>
      <c r="O39" s="131"/>
      <c r="P39" s="110"/>
      <c r="Q39" s="131"/>
    </row>
    <row r="40" spans="1:19" ht="47.55" customHeight="1">
      <c r="A40" s="137" t="s">
        <v>16</v>
      </c>
      <c r="B40" s="126" t="s">
        <v>1</v>
      </c>
      <c r="C40" s="126" t="s">
        <v>2</v>
      </c>
      <c r="D40" s="126" t="s">
        <v>3</v>
      </c>
      <c r="E40" s="126" t="s">
        <v>292</v>
      </c>
      <c r="F40" s="126" t="s">
        <v>291</v>
      </c>
      <c r="G40" s="126" t="s">
        <v>5</v>
      </c>
      <c r="H40" s="126" t="s">
        <v>6</v>
      </c>
      <c r="I40" s="126" t="s">
        <v>7</v>
      </c>
      <c r="J40" s="126" t="s">
        <v>8</v>
      </c>
      <c r="K40" s="126" t="s">
        <v>9</v>
      </c>
      <c r="L40" s="126" t="s">
        <v>10</v>
      </c>
      <c r="M40" s="126" t="s">
        <v>11</v>
      </c>
      <c r="N40" s="126" t="s">
        <v>12</v>
      </c>
      <c r="O40" s="126" t="s">
        <v>13</v>
      </c>
      <c r="P40" s="126" t="s">
        <v>31</v>
      </c>
      <c r="Q40" s="126" t="s">
        <v>17</v>
      </c>
      <c r="R40" s="126" t="s">
        <v>32</v>
      </c>
      <c r="S40" s="126" t="s">
        <v>36</v>
      </c>
    </row>
    <row r="41" spans="1:19" ht="38.75" customHeight="1" thickBot="1">
      <c r="A41" s="138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</row>
    <row r="42" spans="1:19" ht="47.55" thickBot="1">
      <c r="A42" s="18" t="s">
        <v>67</v>
      </c>
      <c r="B42" s="4" t="s">
        <v>40</v>
      </c>
      <c r="C42" s="4"/>
      <c r="D42" s="4"/>
      <c r="E42" s="4"/>
      <c r="F42" s="4"/>
      <c r="G42" s="4"/>
      <c r="H42" s="4"/>
      <c r="I42" s="4"/>
      <c r="J42" s="4"/>
      <c r="K42" s="4" t="s">
        <v>39</v>
      </c>
      <c r="L42" s="4"/>
      <c r="M42" s="4" t="s">
        <v>40</v>
      </c>
      <c r="N42" s="4"/>
      <c r="O42" s="4"/>
      <c r="P42" s="4"/>
      <c r="Q42" s="4"/>
      <c r="R42" s="4" t="s">
        <v>41</v>
      </c>
      <c r="S42" s="4"/>
    </row>
    <row r="43" spans="1:19" ht="31.95" thickBot="1">
      <c r="A43" s="94" t="s">
        <v>90</v>
      </c>
      <c r="B43" s="4"/>
      <c r="C43" s="4"/>
      <c r="D43" s="4"/>
      <c r="E43" s="4"/>
      <c r="F43" s="4"/>
      <c r="G43" s="4" t="s">
        <v>39</v>
      </c>
      <c r="H43" s="4"/>
      <c r="I43" s="4" t="s">
        <v>41</v>
      </c>
      <c r="J43" s="4"/>
      <c r="K43" s="4"/>
      <c r="L43" s="4"/>
      <c r="M43" s="4"/>
      <c r="N43" s="4"/>
      <c r="O43" s="4" t="s">
        <v>39</v>
      </c>
      <c r="P43" s="4"/>
      <c r="Q43" s="4"/>
      <c r="R43" s="4"/>
      <c r="S43" s="4"/>
    </row>
    <row r="44" spans="1:19" ht="47.55" thickBot="1">
      <c r="A44" s="94" t="s">
        <v>122</v>
      </c>
      <c r="B44" s="4"/>
      <c r="C44" s="4"/>
      <c r="D44" s="4"/>
      <c r="E44" s="4"/>
      <c r="F44" s="4"/>
      <c r="G44" s="4"/>
      <c r="H44" s="4"/>
      <c r="I44" s="4" t="s">
        <v>41</v>
      </c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ht="31.95" thickBot="1">
      <c r="A45" s="94" t="s">
        <v>200</v>
      </c>
      <c r="B45" s="4"/>
      <c r="C45" s="4"/>
      <c r="D45" s="4"/>
      <c r="E45" s="4"/>
      <c r="F45" s="4"/>
      <c r="G45" s="4"/>
      <c r="H45" s="4" t="s">
        <v>39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ht="31.95" thickBot="1">
      <c r="A46" s="95" t="s">
        <v>162</v>
      </c>
      <c r="B46" s="4"/>
      <c r="C46" s="4"/>
      <c r="D46" s="4"/>
      <c r="E46" s="4"/>
      <c r="F46" s="4"/>
      <c r="G46" s="4"/>
      <c r="H46" s="4" t="s">
        <v>40</v>
      </c>
      <c r="I46" s="4"/>
      <c r="J46" s="4" t="s">
        <v>41</v>
      </c>
      <c r="K46" s="4"/>
      <c r="L46" s="4" t="s">
        <v>41</v>
      </c>
      <c r="M46" s="4"/>
      <c r="N46" s="4"/>
      <c r="O46" s="4"/>
      <c r="P46" s="4"/>
      <c r="Q46" s="4" t="s">
        <v>41</v>
      </c>
      <c r="R46" s="4"/>
      <c r="S46" s="4"/>
    </row>
    <row r="47" spans="1:19" ht="31.95" thickBot="1">
      <c r="A47" s="95" t="s">
        <v>201</v>
      </c>
      <c r="B47" s="4"/>
      <c r="C47" s="4"/>
      <c r="D47" s="4"/>
      <c r="E47" s="4"/>
      <c r="F47" s="4"/>
      <c r="G47" s="4"/>
      <c r="H47" s="4" t="s">
        <v>40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 ht="47.55" thickBot="1">
      <c r="A48" s="101" t="s">
        <v>208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 t="s">
        <v>40</v>
      </c>
    </row>
    <row r="49" spans="1:19" ht="47.55" thickBot="1">
      <c r="A49" s="104" t="s">
        <v>237</v>
      </c>
      <c r="B49" s="4"/>
      <c r="C49" s="4" t="s">
        <v>40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 t="s">
        <v>41</v>
      </c>
      <c r="O49" s="4"/>
      <c r="P49" s="4" t="s">
        <v>41</v>
      </c>
      <c r="Q49" s="4"/>
      <c r="R49" s="4"/>
      <c r="S49" s="4"/>
    </row>
    <row r="50" spans="1:19" ht="47.55" thickBot="1">
      <c r="A50" s="94" t="s">
        <v>245</v>
      </c>
      <c r="B50" s="4"/>
      <c r="C50" s="4"/>
      <c r="D50" s="4"/>
      <c r="E50" s="4"/>
      <c r="F50" s="4"/>
      <c r="G50" s="4"/>
      <c r="H50" s="4"/>
      <c r="I50" s="4"/>
      <c r="J50" s="4" t="s">
        <v>40</v>
      </c>
      <c r="K50" s="4"/>
      <c r="L50" s="4"/>
      <c r="M50" s="4"/>
      <c r="N50" s="4"/>
      <c r="O50" s="4"/>
      <c r="P50" s="4"/>
      <c r="Q50" s="4"/>
      <c r="R50" s="4"/>
      <c r="S50" s="4"/>
    </row>
    <row r="51" spans="1:19" ht="35.35" customHeight="1" thickBot="1">
      <c r="A51" s="95" t="s">
        <v>246</v>
      </c>
      <c r="B51" s="4" t="s">
        <v>41</v>
      </c>
      <c r="C51" s="4"/>
      <c r="D51" s="4"/>
      <c r="E51" s="4"/>
      <c r="F51" s="4"/>
      <c r="G51" s="4"/>
      <c r="H51" s="4"/>
      <c r="I51" s="4"/>
      <c r="J51" s="4" t="s">
        <v>40</v>
      </c>
      <c r="K51" s="4"/>
      <c r="L51" s="4"/>
      <c r="M51" s="4"/>
      <c r="N51" s="4"/>
      <c r="O51" s="4"/>
      <c r="P51" s="4"/>
      <c r="Q51" s="4"/>
      <c r="R51" s="4"/>
      <c r="S51" s="4"/>
    </row>
    <row r="52" spans="1:19" ht="47.55" thickBot="1">
      <c r="A52" s="94" t="s">
        <v>265</v>
      </c>
      <c r="B52" s="4" t="s">
        <v>41</v>
      </c>
      <c r="C52" s="4"/>
      <c r="D52" s="4"/>
      <c r="E52" s="4"/>
      <c r="F52" s="4"/>
      <c r="G52" s="4" t="s">
        <v>39</v>
      </c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spans="1:19" ht="47.55" thickBot="1">
      <c r="A53" s="94" t="s">
        <v>298</v>
      </c>
      <c r="B53" s="4"/>
      <c r="C53" s="4"/>
      <c r="D53" s="4"/>
      <c r="E53" s="4" t="s">
        <v>40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spans="1:19" ht="15.65">
      <c r="A54" s="1" t="s">
        <v>310</v>
      </c>
      <c r="B54" s="133"/>
      <c r="C54" s="133"/>
      <c r="D54" s="136"/>
      <c r="E54" s="133"/>
      <c r="F54" s="120"/>
      <c r="G54" s="136"/>
      <c r="H54" s="136"/>
      <c r="I54" s="136"/>
      <c r="J54" s="133"/>
      <c r="K54" s="133"/>
      <c r="L54" s="133"/>
      <c r="M54" s="133"/>
      <c r="N54" s="133"/>
      <c r="O54" s="133"/>
      <c r="P54" s="108"/>
      <c r="Q54" s="133"/>
    </row>
    <row r="55" spans="1:19" ht="15.65">
      <c r="A55" s="1" t="s">
        <v>321</v>
      </c>
      <c r="B55" s="134"/>
      <c r="C55" s="134"/>
      <c r="D55" s="131"/>
      <c r="E55" s="134"/>
      <c r="F55" s="121"/>
      <c r="G55" s="131"/>
      <c r="H55" s="131"/>
      <c r="I55" s="131"/>
      <c r="J55" s="134"/>
      <c r="K55" s="134"/>
      <c r="L55" s="134"/>
      <c r="M55" s="134"/>
      <c r="N55" s="134"/>
      <c r="O55" s="134"/>
      <c r="P55" s="109"/>
      <c r="Q55" s="134"/>
    </row>
    <row r="56" spans="1:19" ht="16.3" thickBot="1">
      <c r="A56" s="3" t="s">
        <v>328</v>
      </c>
      <c r="B56" s="134"/>
      <c r="C56" s="134"/>
      <c r="D56" s="131"/>
      <c r="E56" s="134"/>
      <c r="F56" s="121"/>
      <c r="G56" s="131"/>
      <c r="H56" s="131"/>
      <c r="I56" s="131"/>
      <c r="J56" s="134"/>
      <c r="K56" s="134"/>
      <c r="L56" s="134"/>
      <c r="M56" s="134"/>
      <c r="N56" s="134"/>
      <c r="O56" s="134"/>
      <c r="P56" s="109"/>
      <c r="Q56" s="134"/>
    </row>
    <row r="57" spans="1:19" ht="15.65">
      <c r="A57" s="1"/>
      <c r="B57" s="134"/>
      <c r="C57" s="134"/>
      <c r="D57" s="131"/>
      <c r="E57" s="134"/>
      <c r="F57" s="121"/>
      <c r="G57" s="131"/>
      <c r="H57" s="131"/>
      <c r="I57" s="131"/>
      <c r="J57" s="134"/>
      <c r="K57" s="134"/>
      <c r="L57" s="134"/>
      <c r="M57" s="134"/>
      <c r="N57" s="134"/>
      <c r="O57" s="134"/>
      <c r="P57" s="109"/>
      <c r="Q57" s="134"/>
    </row>
    <row r="58" spans="1:19" ht="16.3" thickBot="1">
      <c r="A58" s="3"/>
      <c r="B58" s="135"/>
      <c r="C58" s="135"/>
      <c r="D58" s="132"/>
      <c r="E58" s="135"/>
      <c r="F58" s="122"/>
      <c r="G58" s="132"/>
      <c r="H58" s="132"/>
      <c r="I58" s="132"/>
      <c r="J58" s="135"/>
      <c r="K58" s="135"/>
      <c r="L58" s="135"/>
      <c r="M58" s="135"/>
      <c r="N58" s="135"/>
      <c r="O58" s="135"/>
      <c r="P58" s="111"/>
      <c r="Q58" s="135"/>
    </row>
    <row r="59" spans="1:19" ht="47.55" customHeight="1">
      <c r="A59" s="137" t="s">
        <v>18</v>
      </c>
      <c r="B59" s="126" t="s">
        <v>1</v>
      </c>
      <c r="C59" s="126" t="s">
        <v>2</v>
      </c>
      <c r="D59" s="126" t="s">
        <v>3</v>
      </c>
      <c r="E59" s="126" t="s">
        <v>292</v>
      </c>
      <c r="F59" s="126" t="s">
        <v>291</v>
      </c>
      <c r="G59" s="126" t="s">
        <v>5</v>
      </c>
      <c r="H59" s="126" t="s">
        <v>6</v>
      </c>
      <c r="I59" s="126" t="s">
        <v>7</v>
      </c>
      <c r="J59" s="126" t="s">
        <v>8</v>
      </c>
      <c r="K59" s="126" t="s">
        <v>9</v>
      </c>
      <c r="L59" s="126" t="s">
        <v>10</v>
      </c>
      <c r="M59" s="126" t="s">
        <v>11</v>
      </c>
      <c r="N59" s="126" t="s">
        <v>12</v>
      </c>
      <c r="O59" s="126" t="s">
        <v>13</v>
      </c>
      <c r="P59" s="126" t="s">
        <v>31</v>
      </c>
      <c r="Q59" s="139"/>
    </row>
    <row r="60" spans="1:19" ht="58.45" customHeight="1" thickBot="1">
      <c r="A60" s="138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27"/>
      <c r="P60" s="127"/>
      <c r="Q60" s="140"/>
    </row>
    <row r="61" spans="1:19" ht="48.9" customHeight="1" thickBot="1">
      <c r="A61" s="93" t="s">
        <v>111</v>
      </c>
      <c r="B61" s="4" t="s">
        <v>40</v>
      </c>
      <c r="C61" s="4"/>
      <c r="D61" s="4"/>
      <c r="E61" s="4"/>
      <c r="F61" s="4"/>
      <c r="G61" s="4"/>
      <c r="H61" s="4"/>
      <c r="I61" s="4"/>
      <c r="J61" s="4"/>
      <c r="K61" s="4" t="s">
        <v>40</v>
      </c>
      <c r="L61" s="4"/>
      <c r="M61" s="4"/>
      <c r="N61" s="4"/>
      <c r="O61" s="4"/>
      <c r="P61" s="4"/>
      <c r="Q61" s="4"/>
    </row>
    <row r="62" spans="1:19" ht="31.95" thickBot="1">
      <c r="A62" s="93" t="s">
        <v>123</v>
      </c>
      <c r="B62" s="4"/>
      <c r="C62" s="4" t="s">
        <v>39</v>
      </c>
      <c r="D62" s="4"/>
      <c r="E62" s="4"/>
      <c r="F62" s="4"/>
      <c r="G62" s="4"/>
      <c r="H62" s="4" t="s">
        <v>39</v>
      </c>
      <c r="I62" s="4" t="s">
        <v>40</v>
      </c>
      <c r="J62" s="4"/>
      <c r="K62" s="4"/>
      <c r="L62" s="4" t="s">
        <v>39</v>
      </c>
      <c r="M62" s="4"/>
      <c r="N62" s="4"/>
      <c r="O62" s="4"/>
      <c r="P62" s="4"/>
      <c r="Q62" s="4"/>
    </row>
    <row r="63" spans="1:19" ht="31.95" thickBot="1">
      <c r="A63" s="101" t="s">
        <v>202</v>
      </c>
      <c r="B63" s="4"/>
      <c r="C63" s="4"/>
      <c r="D63" s="4"/>
      <c r="E63" s="4"/>
      <c r="F63" s="4"/>
      <c r="G63" s="4"/>
      <c r="H63" s="4" t="s">
        <v>39</v>
      </c>
      <c r="I63" s="4"/>
      <c r="J63" s="4"/>
      <c r="K63" s="4"/>
      <c r="L63" s="4"/>
      <c r="M63" s="4"/>
      <c r="N63" s="4"/>
      <c r="O63" s="4"/>
      <c r="P63" s="4"/>
      <c r="Q63" s="4"/>
    </row>
    <row r="64" spans="1:19" ht="35.35" customHeight="1" thickBot="1">
      <c r="A64" s="102" t="s">
        <v>203</v>
      </c>
      <c r="B64" s="4"/>
      <c r="C64" s="4"/>
      <c r="D64" s="4"/>
      <c r="E64" s="4"/>
      <c r="F64" s="4"/>
      <c r="G64" s="4"/>
      <c r="H64" s="4" t="s">
        <v>40</v>
      </c>
      <c r="I64" s="4"/>
      <c r="J64" s="4"/>
      <c r="K64" s="4"/>
      <c r="L64" s="4"/>
      <c r="M64" s="4"/>
      <c r="N64" s="4"/>
      <c r="O64" s="4"/>
      <c r="P64" s="4"/>
      <c r="Q64" s="4"/>
    </row>
    <row r="65" spans="1:17" ht="31.95" thickBot="1">
      <c r="A65" s="93" t="s">
        <v>135</v>
      </c>
      <c r="B65" s="4"/>
      <c r="C65" s="4"/>
      <c r="D65" s="4"/>
      <c r="E65" s="4"/>
      <c r="F65" s="4"/>
      <c r="G65" s="4"/>
      <c r="H65" s="4"/>
      <c r="I65" s="4" t="s">
        <v>40</v>
      </c>
      <c r="J65" s="4"/>
      <c r="K65" s="4"/>
      <c r="L65" s="4"/>
      <c r="M65" s="4"/>
      <c r="N65" s="4"/>
      <c r="O65" s="4"/>
      <c r="P65" s="4"/>
      <c r="Q65" s="4"/>
    </row>
    <row r="66" spans="1:17" ht="47.55" thickBot="1">
      <c r="A66" s="101" t="s">
        <v>247</v>
      </c>
      <c r="B66" s="4"/>
      <c r="C66" s="4"/>
      <c r="D66" s="4"/>
      <c r="E66" s="4"/>
      <c r="F66" s="4"/>
      <c r="G66" s="4"/>
      <c r="H66" s="4"/>
      <c r="I66" s="4"/>
      <c r="J66" s="4" t="s">
        <v>40</v>
      </c>
      <c r="K66" s="4"/>
      <c r="L66" s="4"/>
      <c r="M66" s="4"/>
      <c r="N66" s="4" t="s">
        <v>39</v>
      </c>
      <c r="O66" s="4"/>
      <c r="P66" s="4" t="s">
        <v>39</v>
      </c>
      <c r="Q66" s="4"/>
    </row>
    <row r="67" spans="1:17" ht="31.95" thickBot="1">
      <c r="A67" s="101" t="s">
        <v>275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 t="s">
        <v>39</v>
      </c>
      <c r="N67" s="4"/>
      <c r="O67" s="4"/>
      <c r="P67" s="4"/>
      <c r="Q67" s="4"/>
    </row>
    <row r="68" spans="1:17" ht="31.95" thickBot="1">
      <c r="A68" s="101" t="s">
        <v>153</v>
      </c>
      <c r="B68" s="4"/>
      <c r="C68" s="4"/>
      <c r="D68" s="4" t="s">
        <v>40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</row>
    <row r="69" spans="1:17" ht="15.65">
      <c r="A69" s="1" t="s">
        <v>335</v>
      </c>
      <c r="B69" s="133"/>
      <c r="C69" s="133"/>
      <c r="D69" s="133"/>
      <c r="E69" s="133"/>
      <c r="F69" s="120"/>
      <c r="G69" s="133"/>
      <c r="H69" s="133"/>
      <c r="I69" s="133"/>
      <c r="J69" s="136"/>
      <c r="K69" s="133"/>
      <c r="L69" s="133"/>
      <c r="M69" s="133"/>
      <c r="N69" s="133"/>
      <c r="O69" s="133"/>
      <c r="P69" s="108"/>
      <c r="Q69" s="133"/>
    </row>
    <row r="70" spans="1:17" ht="15.65">
      <c r="A70" s="1" t="s">
        <v>341</v>
      </c>
      <c r="B70" s="134"/>
      <c r="C70" s="134"/>
      <c r="D70" s="134"/>
      <c r="E70" s="134"/>
      <c r="F70" s="121"/>
      <c r="G70" s="134"/>
      <c r="H70" s="134"/>
      <c r="I70" s="134"/>
      <c r="J70" s="131"/>
      <c r="K70" s="134"/>
      <c r="L70" s="134"/>
      <c r="M70" s="134"/>
      <c r="N70" s="134"/>
      <c r="O70" s="134"/>
      <c r="P70" s="109"/>
      <c r="Q70" s="134"/>
    </row>
    <row r="71" spans="1:17" ht="16.3" thickBot="1">
      <c r="A71" s="3" t="s">
        <v>307</v>
      </c>
      <c r="B71" s="135"/>
      <c r="C71" s="135"/>
      <c r="D71" s="135"/>
      <c r="E71" s="135"/>
      <c r="F71" s="122"/>
      <c r="G71" s="135"/>
      <c r="H71" s="135"/>
      <c r="I71" s="135"/>
      <c r="J71" s="132"/>
      <c r="K71" s="135"/>
      <c r="L71" s="135"/>
      <c r="M71" s="135"/>
      <c r="N71" s="135"/>
      <c r="O71" s="135"/>
      <c r="P71" s="111"/>
      <c r="Q71" s="135"/>
    </row>
    <row r="72" spans="1:17" ht="15.65">
      <c r="A72" s="8"/>
      <c r="B72" s="11"/>
      <c r="C72" s="11"/>
      <c r="D72" s="11"/>
      <c r="E72" s="11"/>
      <c r="F72" s="11"/>
      <c r="G72" s="11"/>
      <c r="H72" s="11"/>
      <c r="I72" s="11"/>
      <c r="J72" s="10"/>
      <c r="K72" s="11"/>
      <c r="L72" s="11"/>
      <c r="M72" s="11"/>
      <c r="N72" s="11"/>
      <c r="O72" s="11"/>
      <c r="P72" s="11"/>
      <c r="Q72" s="11"/>
    </row>
    <row r="73" spans="1:17" ht="16.3" thickBot="1">
      <c r="A73" s="8"/>
      <c r="B73" s="11"/>
      <c r="C73" s="11"/>
      <c r="D73" s="11"/>
      <c r="E73" s="11"/>
      <c r="F73" s="11"/>
      <c r="G73" s="11"/>
      <c r="H73" s="11"/>
      <c r="I73" s="11"/>
      <c r="J73" s="10"/>
      <c r="K73" s="11"/>
      <c r="L73" s="11"/>
      <c r="M73" s="11"/>
      <c r="N73" s="11"/>
      <c r="O73" s="11"/>
      <c r="P73" s="11"/>
      <c r="Q73" s="11"/>
    </row>
    <row r="74" spans="1:17" ht="47.55" customHeight="1">
      <c r="A74" s="137" t="s">
        <v>19</v>
      </c>
      <c r="B74" s="126" t="s">
        <v>1</v>
      </c>
      <c r="C74" s="126" t="s">
        <v>2</v>
      </c>
      <c r="D74" s="126" t="s">
        <v>3</v>
      </c>
      <c r="E74" s="126" t="s">
        <v>292</v>
      </c>
      <c r="F74" s="126" t="s">
        <v>291</v>
      </c>
      <c r="G74" s="126" t="s">
        <v>5</v>
      </c>
      <c r="H74" s="126" t="s">
        <v>6</v>
      </c>
      <c r="I74" s="126" t="s">
        <v>7</v>
      </c>
      <c r="J74" s="126" t="s">
        <v>8</v>
      </c>
      <c r="K74" s="126" t="s">
        <v>9</v>
      </c>
      <c r="L74" s="126" t="s">
        <v>10</v>
      </c>
      <c r="M74" s="126" t="s">
        <v>11</v>
      </c>
      <c r="N74" s="126" t="s">
        <v>12</v>
      </c>
      <c r="O74" s="126" t="s">
        <v>13</v>
      </c>
      <c r="P74" s="126" t="s">
        <v>31</v>
      </c>
      <c r="Q74" s="126" t="s">
        <v>209</v>
      </c>
    </row>
    <row r="75" spans="1:17" ht="55.7" customHeight="1" thickBot="1">
      <c r="A75" s="138"/>
      <c r="B75" s="127"/>
      <c r="C75" s="127"/>
      <c r="D75" s="127"/>
      <c r="E75" s="127"/>
      <c r="F75" s="127"/>
      <c r="G75" s="127"/>
      <c r="H75" s="127"/>
      <c r="I75" s="127"/>
      <c r="J75" s="127"/>
      <c r="K75" s="127"/>
      <c r="L75" s="127"/>
      <c r="M75" s="127"/>
      <c r="N75" s="127"/>
      <c r="O75" s="127"/>
      <c r="P75" s="127"/>
      <c r="Q75" s="127"/>
    </row>
    <row r="76" spans="1:17" ht="31.95" thickBot="1">
      <c r="A76" s="93" t="s">
        <v>107</v>
      </c>
      <c r="B76" s="4"/>
      <c r="C76" s="4"/>
      <c r="D76" s="4"/>
      <c r="E76" s="4"/>
      <c r="F76" s="4"/>
      <c r="G76" s="4"/>
      <c r="H76" s="4"/>
      <c r="I76" s="4"/>
      <c r="J76" s="4"/>
      <c r="K76" s="4" t="s">
        <v>41</v>
      </c>
      <c r="L76" s="4"/>
      <c r="M76" s="4"/>
      <c r="N76" s="4"/>
      <c r="O76" s="4"/>
      <c r="P76" s="4"/>
      <c r="Q76" s="4" t="s">
        <v>39</v>
      </c>
    </row>
    <row r="77" spans="1:17" ht="31.95" thickBot="1">
      <c r="A77" s="101" t="s">
        <v>228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 t="s">
        <v>40</v>
      </c>
      <c r="M77" s="4"/>
      <c r="N77" s="4"/>
      <c r="O77" s="4"/>
      <c r="P77" s="4"/>
      <c r="Q77" s="4"/>
    </row>
    <row r="78" spans="1:17" ht="15.65">
      <c r="A78" s="1" t="s">
        <v>336</v>
      </c>
      <c r="B78" s="133"/>
      <c r="C78" s="136"/>
      <c r="D78" s="136"/>
      <c r="E78" s="133"/>
      <c r="F78" s="120"/>
      <c r="G78" s="133"/>
      <c r="H78" s="133"/>
      <c r="I78" s="133"/>
      <c r="J78" s="133"/>
      <c r="K78" s="133"/>
      <c r="L78" s="136"/>
      <c r="M78" s="136"/>
      <c r="N78" s="133"/>
      <c r="O78" s="133"/>
      <c r="P78" s="108"/>
      <c r="Q78" s="133"/>
    </row>
    <row r="79" spans="1:17" ht="15.65">
      <c r="A79" s="1" t="s">
        <v>323</v>
      </c>
      <c r="B79" s="134"/>
      <c r="C79" s="131"/>
      <c r="D79" s="131"/>
      <c r="E79" s="134"/>
      <c r="F79" s="121"/>
      <c r="G79" s="134"/>
      <c r="H79" s="134"/>
      <c r="I79" s="134"/>
      <c r="J79" s="134"/>
      <c r="K79" s="134"/>
      <c r="L79" s="131"/>
      <c r="M79" s="131"/>
      <c r="N79" s="134"/>
      <c r="O79" s="134"/>
      <c r="P79" s="109"/>
      <c r="Q79" s="134"/>
    </row>
    <row r="80" spans="1:17" ht="16.3" thickBot="1">
      <c r="A80" s="3" t="s">
        <v>311</v>
      </c>
      <c r="B80" s="134"/>
      <c r="C80" s="131"/>
      <c r="D80" s="131"/>
      <c r="E80" s="134"/>
      <c r="F80" s="121"/>
      <c r="G80" s="134"/>
      <c r="H80" s="134"/>
      <c r="I80" s="134"/>
      <c r="J80" s="134"/>
      <c r="K80" s="134"/>
      <c r="L80" s="131"/>
      <c r="M80" s="131"/>
      <c r="N80" s="134"/>
      <c r="O80" s="134"/>
      <c r="P80" s="109"/>
      <c r="Q80" s="134"/>
    </row>
    <row r="83" spans="1:1" ht="15.65">
      <c r="A83" s="17" t="s">
        <v>30</v>
      </c>
    </row>
    <row r="84" spans="1:1" ht="15.65">
      <c r="A84" s="17" t="s">
        <v>350</v>
      </c>
    </row>
    <row r="85" spans="1:1" ht="15.65">
      <c r="A85" s="17" t="s">
        <v>351</v>
      </c>
    </row>
    <row r="86" spans="1:1" ht="15.65">
      <c r="A86" s="17" t="s">
        <v>352</v>
      </c>
    </row>
    <row r="87" spans="1:1" ht="15.65">
      <c r="A87" s="17" t="s">
        <v>353</v>
      </c>
    </row>
  </sheetData>
  <mergeCells count="159">
    <mergeCell ref="S40:S41"/>
    <mergeCell ref="R40:R41"/>
    <mergeCell ref="O78:O80"/>
    <mergeCell ref="Q78:Q80"/>
    <mergeCell ref="I78:I80"/>
    <mergeCell ref="J78:J80"/>
    <mergeCell ref="K78:K80"/>
    <mergeCell ref="L78:L80"/>
    <mergeCell ref="M78:M80"/>
    <mergeCell ref="N78:N80"/>
    <mergeCell ref="M74:M75"/>
    <mergeCell ref="N74:N75"/>
    <mergeCell ref="O74:O75"/>
    <mergeCell ref="Q74:Q75"/>
    <mergeCell ref="J74:J75"/>
    <mergeCell ref="K74:K75"/>
    <mergeCell ref="L74:L75"/>
    <mergeCell ref="O59:O60"/>
    <mergeCell ref="L69:L71"/>
    <mergeCell ref="M69:M71"/>
    <mergeCell ref="N69:N71"/>
    <mergeCell ref="O69:O71"/>
    <mergeCell ref="Q69:Q71"/>
    <mergeCell ref="P40:P41"/>
    <mergeCell ref="B78:B80"/>
    <mergeCell ref="C78:C80"/>
    <mergeCell ref="D78:D80"/>
    <mergeCell ref="E78:E80"/>
    <mergeCell ref="G78:G80"/>
    <mergeCell ref="H78:H80"/>
    <mergeCell ref="G74:G75"/>
    <mergeCell ref="H74:H75"/>
    <mergeCell ref="I74:I75"/>
    <mergeCell ref="F74:F75"/>
    <mergeCell ref="G69:G71"/>
    <mergeCell ref="H69:H71"/>
    <mergeCell ref="I69:I71"/>
    <mergeCell ref="J69:J71"/>
    <mergeCell ref="K69:K71"/>
    <mergeCell ref="K40:K41"/>
    <mergeCell ref="L40:L41"/>
    <mergeCell ref="O54:O58"/>
    <mergeCell ref="G40:G41"/>
    <mergeCell ref="H40:H41"/>
    <mergeCell ref="I40:I41"/>
    <mergeCell ref="G54:G58"/>
    <mergeCell ref="H54:H58"/>
    <mergeCell ref="J40:J41"/>
    <mergeCell ref="F40:F41"/>
    <mergeCell ref="P74:P75"/>
    <mergeCell ref="A74:A75"/>
    <mergeCell ref="B74:B75"/>
    <mergeCell ref="C74:C75"/>
    <mergeCell ref="D74:D75"/>
    <mergeCell ref="E74:E75"/>
    <mergeCell ref="B69:B71"/>
    <mergeCell ref="C69:C71"/>
    <mergeCell ref="D69:D71"/>
    <mergeCell ref="E69:E71"/>
    <mergeCell ref="A59:A60"/>
    <mergeCell ref="B59:B60"/>
    <mergeCell ref="C59:C60"/>
    <mergeCell ref="D59:D60"/>
    <mergeCell ref="E59:E60"/>
    <mergeCell ref="G59:G60"/>
    <mergeCell ref="H59:H60"/>
    <mergeCell ref="I59:I60"/>
    <mergeCell ref="I54:I58"/>
    <mergeCell ref="B54:B58"/>
    <mergeCell ref="C54:C58"/>
    <mergeCell ref="D54:D58"/>
    <mergeCell ref="E54:E58"/>
    <mergeCell ref="Q54:Q58"/>
    <mergeCell ref="J54:J58"/>
    <mergeCell ref="K54:K58"/>
    <mergeCell ref="L54:L58"/>
    <mergeCell ref="M54:M58"/>
    <mergeCell ref="N54:N58"/>
    <mergeCell ref="Q59:Q60"/>
    <mergeCell ref="J59:J60"/>
    <mergeCell ref="K59:K60"/>
    <mergeCell ref="L59:L60"/>
    <mergeCell ref="M59:M60"/>
    <mergeCell ref="N59:N60"/>
    <mergeCell ref="P59:P60"/>
    <mergeCell ref="F59:F60"/>
    <mergeCell ref="A40:A41"/>
    <mergeCell ref="B40:B41"/>
    <mergeCell ref="C40:C41"/>
    <mergeCell ref="D40:D41"/>
    <mergeCell ref="E40:E41"/>
    <mergeCell ref="O35:O39"/>
    <mergeCell ref="Q35:Q39"/>
    <mergeCell ref="I35:I39"/>
    <mergeCell ref="J35:J39"/>
    <mergeCell ref="K35:K39"/>
    <mergeCell ref="L35:L39"/>
    <mergeCell ref="M35:M39"/>
    <mergeCell ref="N35:N39"/>
    <mergeCell ref="B35:B39"/>
    <mergeCell ref="C35:C39"/>
    <mergeCell ref="D35:D39"/>
    <mergeCell ref="E35:E39"/>
    <mergeCell ref="G35:G39"/>
    <mergeCell ref="H35:H39"/>
    <mergeCell ref="M40:M41"/>
    <mergeCell ref="N40:N41"/>
    <mergeCell ref="O40:O41"/>
    <mergeCell ref="Q40:Q41"/>
    <mergeCell ref="A28:A29"/>
    <mergeCell ref="B28:B29"/>
    <mergeCell ref="C28:C29"/>
    <mergeCell ref="D28:D29"/>
    <mergeCell ref="E28:E29"/>
    <mergeCell ref="G28:G29"/>
    <mergeCell ref="H28:H29"/>
    <mergeCell ref="I28:I29"/>
    <mergeCell ref="J28:J29"/>
    <mergeCell ref="F28:F29"/>
    <mergeCell ref="D23:D25"/>
    <mergeCell ref="E23:E25"/>
    <mergeCell ref="G23:G25"/>
    <mergeCell ref="H23:H25"/>
    <mergeCell ref="I23:I25"/>
    <mergeCell ref="H3:H4"/>
    <mergeCell ref="I3:I4"/>
    <mergeCell ref="A3:A4"/>
    <mergeCell ref="B3:B4"/>
    <mergeCell ref="C3:C4"/>
    <mergeCell ref="D3:D4"/>
    <mergeCell ref="E3:E4"/>
    <mergeCell ref="G3:G4"/>
    <mergeCell ref="B23:B25"/>
    <mergeCell ref="C23:C25"/>
    <mergeCell ref="F3:F4"/>
    <mergeCell ref="R3:R4"/>
    <mergeCell ref="R28:R29"/>
    <mergeCell ref="N3:N4"/>
    <mergeCell ref="O3:O4"/>
    <mergeCell ref="Q3:Q4"/>
    <mergeCell ref="J3:J4"/>
    <mergeCell ref="K3:K4"/>
    <mergeCell ref="L3:L4"/>
    <mergeCell ref="M3:M4"/>
    <mergeCell ref="K28:K29"/>
    <mergeCell ref="L28:L29"/>
    <mergeCell ref="M28:M29"/>
    <mergeCell ref="N28:N29"/>
    <mergeCell ref="O28:O29"/>
    <mergeCell ref="Q28:Q29"/>
    <mergeCell ref="Q23:Q25"/>
    <mergeCell ref="J23:J25"/>
    <mergeCell ref="K23:K25"/>
    <mergeCell ref="L23:L25"/>
    <mergeCell ref="M23:M25"/>
    <mergeCell ref="N23:N25"/>
    <mergeCell ref="O23:O25"/>
    <mergeCell ref="P3:P4"/>
    <mergeCell ref="P28:P29"/>
  </mergeCells>
  <pageMargins left="0.39370078740157483" right="0.19685039370078741" top="0.39370078740157483" bottom="0.19685039370078741" header="0" footer="0"/>
  <pageSetup paperSize="9" scale="54" orientation="portrait" horizontalDpi="0" verticalDpi="0" r:id="rId1"/>
  <rowBreaks count="2" manualBreakCount="2">
    <brk id="38" max="16383" man="1"/>
    <brk id="7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BP49"/>
  <sheetViews>
    <sheetView view="pageBreakPreview" zoomScale="60" zoomScaleNormal="7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M38" sqref="BM38"/>
    </sheetView>
  </sheetViews>
  <sheetFormatPr defaultRowHeight="14.3"/>
  <cols>
    <col min="1" max="1" width="16.25" customWidth="1"/>
    <col min="2" max="61" width="3.875" customWidth="1"/>
    <col min="62" max="62" width="12.375" customWidth="1"/>
    <col min="63" max="63" width="9.75" bestFit="1" customWidth="1"/>
    <col min="64" max="68" width="7.125" customWidth="1"/>
  </cols>
  <sheetData>
    <row r="1" spans="1:68" ht="113.45" customHeight="1">
      <c r="A1" s="19"/>
      <c r="B1" s="146" t="s">
        <v>1</v>
      </c>
      <c r="C1" s="147"/>
      <c r="D1" s="148"/>
      <c r="E1" s="142" t="s">
        <v>2</v>
      </c>
      <c r="F1" s="143"/>
      <c r="G1" s="144"/>
      <c r="H1" s="142" t="s">
        <v>3</v>
      </c>
      <c r="I1" s="143"/>
      <c r="J1" s="144"/>
      <c r="K1" s="142" t="s">
        <v>290</v>
      </c>
      <c r="L1" s="143"/>
      <c r="M1" s="143"/>
      <c r="N1" s="142" t="s">
        <v>291</v>
      </c>
      <c r="O1" s="143"/>
      <c r="P1" s="143"/>
      <c r="Q1" s="149" t="s">
        <v>5</v>
      </c>
      <c r="R1" s="150"/>
      <c r="S1" s="151"/>
      <c r="T1" s="142" t="s">
        <v>6</v>
      </c>
      <c r="U1" s="143"/>
      <c r="V1" s="143"/>
      <c r="W1" s="142" t="s">
        <v>7</v>
      </c>
      <c r="X1" s="143"/>
      <c r="Y1" s="144"/>
      <c r="Z1" s="142" t="s">
        <v>8</v>
      </c>
      <c r="AA1" s="143"/>
      <c r="AB1" s="144"/>
      <c r="AC1" s="145" t="s">
        <v>9</v>
      </c>
      <c r="AD1" s="145"/>
      <c r="AE1" s="145"/>
      <c r="AF1" s="142" t="s">
        <v>10</v>
      </c>
      <c r="AG1" s="143"/>
      <c r="AH1" s="144"/>
      <c r="AI1" s="145" t="s">
        <v>33</v>
      </c>
      <c r="AJ1" s="145"/>
      <c r="AK1" s="145"/>
      <c r="AL1" s="142" t="s">
        <v>11</v>
      </c>
      <c r="AM1" s="143"/>
      <c r="AN1" s="144"/>
      <c r="AO1" s="145" t="s">
        <v>12</v>
      </c>
      <c r="AP1" s="145"/>
      <c r="AQ1" s="145"/>
      <c r="AR1" s="142" t="s">
        <v>34</v>
      </c>
      <c r="AS1" s="143"/>
      <c r="AT1" s="144"/>
      <c r="AU1" s="145" t="s">
        <v>13</v>
      </c>
      <c r="AV1" s="145"/>
      <c r="AW1" s="145"/>
      <c r="AX1" s="142" t="s">
        <v>35</v>
      </c>
      <c r="AY1" s="143"/>
      <c r="AZ1" s="144"/>
      <c r="BA1" s="145" t="s">
        <v>36</v>
      </c>
      <c r="BB1" s="145"/>
      <c r="BC1" s="145"/>
      <c r="BD1" s="142" t="s">
        <v>37</v>
      </c>
      <c r="BE1" s="143"/>
      <c r="BF1" s="144"/>
      <c r="BG1" s="142" t="s">
        <v>38</v>
      </c>
      <c r="BH1" s="143"/>
      <c r="BI1" s="144"/>
      <c r="BJ1" s="20"/>
      <c r="BK1" s="20"/>
      <c r="BL1" s="20"/>
      <c r="BM1" s="20"/>
      <c r="BN1" s="20"/>
      <c r="BO1" s="20"/>
      <c r="BP1" s="20"/>
    </row>
    <row r="2" spans="1:68" ht="60.45" thickBot="1">
      <c r="A2" s="19"/>
      <c r="B2" s="21" t="s">
        <v>39</v>
      </c>
      <c r="C2" s="22" t="s">
        <v>40</v>
      </c>
      <c r="D2" s="23" t="s">
        <v>41</v>
      </c>
      <c r="E2" s="21" t="s">
        <v>39</v>
      </c>
      <c r="F2" s="22" t="s">
        <v>40</v>
      </c>
      <c r="G2" s="23" t="s">
        <v>41</v>
      </c>
      <c r="H2" s="21" t="s">
        <v>39</v>
      </c>
      <c r="I2" s="22" t="s">
        <v>40</v>
      </c>
      <c r="J2" s="23" t="s">
        <v>41</v>
      </c>
      <c r="K2" s="21" t="s">
        <v>39</v>
      </c>
      <c r="L2" s="22" t="s">
        <v>40</v>
      </c>
      <c r="M2" s="24" t="s">
        <v>41</v>
      </c>
      <c r="N2" s="21" t="s">
        <v>39</v>
      </c>
      <c r="O2" s="22" t="s">
        <v>40</v>
      </c>
      <c r="P2" s="24" t="s">
        <v>41</v>
      </c>
      <c r="Q2" s="21" t="s">
        <v>39</v>
      </c>
      <c r="R2" s="22" t="s">
        <v>40</v>
      </c>
      <c r="S2" s="23" t="s">
        <v>41</v>
      </c>
      <c r="T2" s="21" t="s">
        <v>39</v>
      </c>
      <c r="U2" s="22" t="s">
        <v>40</v>
      </c>
      <c r="V2" s="24" t="s">
        <v>41</v>
      </c>
      <c r="W2" s="21" t="s">
        <v>39</v>
      </c>
      <c r="X2" s="22" t="s">
        <v>40</v>
      </c>
      <c r="Y2" s="23" t="s">
        <v>41</v>
      </c>
      <c r="Z2" s="21" t="s">
        <v>39</v>
      </c>
      <c r="AA2" s="22" t="s">
        <v>40</v>
      </c>
      <c r="AB2" s="23" t="s">
        <v>41</v>
      </c>
      <c r="AC2" s="25" t="s">
        <v>39</v>
      </c>
      <c r="AD2" s="22" t="s">
        <v>40</v>
      </c>
      <c r="AE2" s="24" t="s">
        <v>41</v>
      </c>
      <c r="AF2" s="21" t="s">
        <v>39</v>
      </c>
      <c r="AG2" s="22" t="s">
        <v>40</v>
      </c>
      <c r="AH2" s="23" t="s">
        <v>41</v>
      </c>
      <c r="AI2" s="25" t="s">
        <v>39</v>
      </c>
      <c r="AJ2" s="22" t="s">
        <v>40</v>
      </c>
      <c r="AK2" s="24" t="s">
        <v>41</v>
      </c>
      <c r="AL2" s="21" t="s">
        <v>39</v>
      </c>
      <c r="AM2" s="22" t="s">
        <v>40</v>
      </c>
      <c r="AN2" s="23" t="s">
        <v>41</v>
      </c>
      <c r="AO2" s="25" t="s">
        <v>39</v>
      </c>
      <c r="AP2" s="22" t="s">
        <v>40</v>
      </c>
      <c r="AQ2" s="24" t="s">
        <v>41</v>
      </c>
      <c r="AR2" s="21" t="s">
        <v>39</v>
      </c>
      <c r="AS2" s="22" t="s">
        <v>40</v>
      </c>
      <c r="AT2" s="23" t="s">
        <v>41</v>
      </c>
      <c r="AU2" s="25" t="s">
        <v>39</v>
      </c>
      <c r="AV2" s="22" t="s">
        <v>40</v>
      </c>
      <c r="AW2" s="24" t="s">
        <v>41</v>
      </c>
      <c r="AX2" s="21" t="s">
        <v>39</v>
      </c>
      <c r="AY2" s="22" t="s">
        <v>40</v>
      </c>
      <c r="AZ2" s="23" t="s">
        <v>41</v>
      </c>
      <c r="BA2" s="25" t="s">
        <v>39</v>
      </c>
      <c r="BB2" s="22" t="s">
        <v>40</v>
      </c>
      <c r="BC2" s="24" t="s">
        <v>41</v>
      </c>
      <c r="BD2" s="21" t="s">
        <v>39</v>
      </c>
      <c r="BE2" s="22" t="s">
        <v>40</v>
      </c>
      <c r="BF2" s="23" t="s">
        <v>41</v>
      </c>
      <c r="BG2" s="21" t="s">
        <v>39</v>
      </c>
      <c r="BH2" s="22" t="s">
        <v>40</v>
      </c>
      <c r="BI2" s="23" t="s">
        <v>41</v>
      </c>
      <c r="BJ2" s="20"/>
      <c r="BK2" s="20"/>
      <c r="BL2" s="26" t="s">
        <v>42</v>
      </c>
      <c r="BM2" s="26" t="s">
        <v>43</v>
      </c>
      <c r="BN2" s="26" t="s">
        <v>44</v>
      </c>
      <c r="BO2" s="26" t="s">
        <v>45</v>
      </c>
      <c r="BP2" s="26" t="s">
        <v>46</v>
      </c>
    </row>
    <row r="3" spans="1:68" ht="15.65">
      <c r="A3" s="27" t="s">
        <v>42</v>
      </c>
      <c r="B3" s="28">
        <v>1</v>
      </c>
      <c r="C3" s="29"/>
      <c r="D3" s="30"/>
      <c r="E3" s="28">
        <v>1</v>
      </c>
      <c r="F3" s="29">
        <v>1</v>
      </c>
      <c r="G3" s="30"/>
      <c r="H3" s="28"/>
      <c r="I3" s="31"/>
      <c r="J3" s="32"/>
      <c r="K3" s="33"/>
      <c r="L3" s="34">
        <v>1</v>
      </c>
      <c r="M3" s="35">
        <v>1</v>
      </c>
      <c r="N3" s="33"/>
      <c r="O3" s="34"/>
      <c r="P3" s="35"/>
      <c r="Q3" s="36"/>
      <c r="R3" s="37">
        <v>1</v>
      </c>
      <c r="S3" s="38">
        <v>1</v>
      </c>
      <c r="T3" s="33"/>
      <c r="U3" s="34">
        <v>3</v>
      </c>
      <c r="V3" s="35"/>
      <c r="W3" s="39">
        <v>2</v>
      </c>
      <c r="X3" s="40">
        <v>2</v>
      </c>
      <c r="Y3" s="41"/>
      <c r="Z3" s="39">
        <v>1</v>
      </c>
      <c r="AA3" s="40"/>
      <c r="AB3" s="41"/>
      <c r="AC3" s="42">
        <v>1</v>
      </c>
      <c r="AD3" s="40"/>
      <c r="AE3" s="19"/>
      <c r="AF3" s="39"/>
      <c r="AG3" s="40"/>
      <c r="AH3" s="41"/>
      <c r="AI3" s="42"/>
      <c r="AJ3" s="40"/>
      <c r="AK3" s="19"/>
      <c r="AL3" s="39"/>
      <c r="AM3" s="40"/>
      <c r="AN3" s="41"/>
      <c r="AO3" s="42">
        <v>1</v>
      </c>
      <c r="AP3" s="40">
        <v>1</v>
      </c>
      <c r="AQ3" s="19"/>
      <c r="AR3" s="39"/>
      <c r="AS3" s="40"/>
      <c r="AT3" s="41"/>
      <c r="AU3" s="42">
        <v>1</v>
      </c>
      <c r="AV3" s="40">
        <v>1</v>
      </c>
      <c r="AW3" s="19"/>
      <c r="AX3" s="39"/>
      <c r="AY3" s="40"/>
      <c r="AZ3" s="41"/>
      <c r="BA3" s="42"/>
      <c r="BB3" s="40"/>
      <c r="BC3" s="19"/>
      <c r="BD3" s="39">
        <v>2</v>
      </c>
      <c r="BE3" s="40"/>
      <c r="BF3" s="41"/>
      <c r="BG3" s="39"/>
      <c r="BH3" s="40"/>
      <c r="BI3" s="41"/>
      <c r="BJ3" s="20" t="s">
        <v>39</v>
      </c>
      <c r="BK3" s="20">
        <f>SUM(BL3:BP3)</f>
        <v>71</v>
      </c>
      <c r="BL3" s="20">
        <f>B3+E3+H3+K3+Q3+T3+W3+Z3+AC3+AF3+AI3+AL3+AO3+AR3+AU3+AX3+BA3+BD3+BG3</f>
        <v>10</v>
      </c>
      <c r="BM3" s="20">
        <f>B4+E4+H4+K4+Q4+T4+W4+Z4+AC4+AF4+AI4+AL4+AO4+AR4+AU4+AX4+BA4+BD4+BG4</f>
        <v>13</v>
      </c>
      <c r="BN3" s="20">
        <f>B5+E5+H5+K5+Q5+T5+W5+Z5+AC5+AF5+AI5+AL5+AO5+AR5+AU5+AX5+BD5+BG5</f>
        <v>16</v>
      </c>
      <c r="BO3" s="20">
        <f>B6+E6+H6+K6+Q6+T6+W6+Z6+AC6+AF6+AI6+AL6+AO6+AR6+AU6+AX6+BD6+BG6</f>
        <v>11</v>
      </c>
      <c r="BP3" s="20">
        <f>B7+E7+H7+K7+Q7+T7+W7+Z7+AC7+AF7+AI7+AL7+AO7+AR7+AU7+AX7+BD7+BG7</f>
        <v>21</v>
      </c>
    </row>
    <row r="4" spans="1:68" ht="15.65">
      <c r="A4" s="43" t="s">
        <v>43</v>
      </c>
      <c r="B4" s="44">
        <v>1</v>
      </c>
      <c r="C4" s="45">
        <v>1</v>
      </c>
      <c r="D4" s="46"/>
      <c r="E4" s="44">
        <v>1</v>
      </c>
      <c r="F4" s="45">
        <v>1</v>
      </c>
      <c r="G4" s="46"/>
      <c r="H4" s="44"/>
      <c r="I4" s="47"/>
      <c r="J4" s="41"/>
      <c r="K4" s="39">
        <v>1</v>
      </c>
      <c r="L4" s="40"/>
      <c r="M4" s="19"/>
      <c r="N4" s="39"/>
      <c r="O4" s="40"/>
      <c r="P4" s="19"/>
      <c r="Q4" s="39">
        <v>2</v>
      </c>
      <c r="R4" s="40"/>
      <c r="S4" s="19"/>
      <c r="T4" s="39"/>
      <c r="U4" s="40"/>
      <c r="V4" s="19">
        <v>2</v>
      </c>
      <c r="W4" s="39">
        <v>1</v>
      </c>
      <c r="X4" s="40">
        <v>2</v>
      </c>
      <c r="Y4" s="41">
        <v>1</v>
      </c>
      <c r="Z4" s="39">
        <v>1</v>
      </c>
      <c r="AA4" s="40"/>
      <c r="AB4" s="41">
        <v>1</v>
      </c>
      <c r="AC4" s="42"/>
      <c r="AD4" s="40">
        <v>1</v>
      </c>
      <c r="AE4" s="19"/>
      <c r="AF4" s="39"/>
      <c r="AG4" s="40"/>
      <c r="AH4" s="41">
        <v>2</v>
      </c>
      <c r="AI4" s="42"/>
      <c r="AJ4" s="40"/>
      <c r="AK4" s="19"/>
      <c r="AL4" s="39"/>
      <c r="AM4" s="40">
        <v>2</v>
      </c>
      <c r="AN4" s="41">
        <v>1</v>
      </c>
      <c r="AO4" s="42">
        <v>2</v>
      </c>
      <c r="AP4" s="40"/>
      <c r="AQ4" s="19"/>
      <c r="AR4" s="39">
        <v>1</v>
      </c>
      <c r="AS4" s="40"/>
      <c r="AT4" s="41"/>
      <c r="AU4" s="42">
        <v>2</v>
      </c>
      <c r="AV4" s="40"/>
      <c r="AW4" s="19"/>
      <c r="AX4" s="39"/>
      <c r="AY4" s="40"/>
      <c r="AZ4" s="41"/>
      <c r="BA4" s="42"/>
      <c r="BB4" s="40"/>
      <c r="BC4" s="19"/>
      <c r="BD4" s="39">
        <v>1</v>
      </c>
      <c r="BE4" s="40">
        <v>1</v>
      </c>
      <c r="BF4" s="41">
        <v>1</v>
      </c>
      <c r="BG4" s="39"/>
      <c r="BH4" s="40"/>
      <c r="BI4" s="41"/>
      <c r="BJ4" s="20" t="s">
        <v>40</v>
      </c>
      <c r="BK4" s="20">
        <f t="shared" ref="BK4:BK26" si="0">SUM(BL4:BP4)</f>
        <v>39</v>
      </c>
      <c r="BL4" s="20">
        <f>C3+F3+I3+L3+R3+U3+X3+AA3+AD3+AG3+AJ3+AM3+AP3+AS3+AV3+AY3+BB3+BE3+BH3</f>
        <v>10</v>
      </c>
      <c r="BM4" s="20">
        <f>C4+F4+I4+L4+R4+U4+X4+AA4+AD4+AG4+AJ4+AM4+AP4+AS4+AV4+AY4+BB4+BE4+BH4</f>
        <v>8</v>
      </c>
      <c r="BN4" s="20">
        <f>C5+F5+I5+L5+R5+U5+X5+AA5+AD5+AG5+AJ5+AM5+AP5+AS5+AV5+AY5+BB5+BE5+BH5</f>
        <v>6</v>
      </c>
      <c r="BO4" s="20">
        <f>C6+F6+I6+L6+R6+U6+X6+AA6+AD6+AG6+AJ6+AM6+AP6+AS6+AV6+AY6+BB6+BE6+BH6</f>
        <v>7</v>
      </c>
      <c r="BP4" s="20">
        <f>C7+F7+I7+L7+R7+U7+X7+AA7+AD7+AG7+AJ7+AM7+AP7+AS7+AV7+AY7+BB7+BE7+BH7</f>
        <v>8</v>
      </c>
    </row>
    <row r="5" spans="1:68" ht="15.65">
      <c r="A5" s="43" t="s">
        <v>44</v>
      </c>
      <c r="B5" s="44">
        <v>2</v>
      </c>
      <c r="C5" s="45"/>
      <c r="D5" s="46"/>
      <c r="E5" s="44"/>
      <c r="F5" s="45">
        <v>1</v>
      </c>
      <c r="G5" s="46">
        <v>1</v>
      </c>
      <c r="H5" s="44"/>
      <c r="I5" s="47"/>
      <c r="J5" s="41"/>
      <c r="K5" s="39">
        <v>2</v>
      </c>
      <c r="L5" s="40"/>
      <c r="M5" s="19"/>
      <c r="N5" s="39"/>
      <c r="O5" s="40"/>
      <c r="P5" s="19"/>
      <c r="Q5" s="39">
        <v>1</v>
      </c>
      <c r="R5" s="40">
        <v>1</v>
      </c>
      <c r="S5" s="19"/>
      <c r="T5" s="39">
        <v>1</v>
      </c>
      <c r="U5" s="40">
        <v>1</v>
      </c>
      <c r="V5" s="19">
        <v>2</v>
      </c>
      <c r="W5" s="39">
        <v>2</v>
      </c>
      <c r="X5" s="40"/>
      <c r="Y5" s="41"/>
      <c r="Z5" s="39"/>
      <c r="AA5" s="40">
        <v>1</v>
      </c>
      <c r="AB5" s="41">
        <v>1</v>
      </c>
      <c r="AC5" s="42">
        <v>2</v>
      </c>
      <c r="AD5" s="40">
        <v>1</v>
      </c>
      <c r="AE5" s="19"/>
      <c r="AF5" s="39">
        <v>1</v>
      </c>
      <c r="AG5" s="40"/>
      <c r="AH5" s="41">
        <v>1</v>
      </c>
      <c r="AI5" s="39">
        <v>1</v>
      </c>
      <c r="AJ5" s="40"/>
      <c r="AK5" s="41">
        <v>1</v>
      </c>
      <c r="AL5" s="39">
        <v>1</v>
      </c>
      <c r="AM5" s="40"/>
      <c r="AN5" s="41">
        <v>1</v>
      </c>
      <c r="AO5" s="42"/>
      <c r="AP5" s="40"/>
      <c r="AQ5" s="19">
        <v>2</v>
      </c>
      <c r="AR5" s="39">
        <v>1</v>
      </c>
      <c r="AS5" s="40"/>
      <c r="AT5" s="41">
        <v>1</v>
      </c>
      <c r="AU5" s="42">
        <v>2</v>
      </c>
      <c r="AV5" s="40"/>
      <c r="AW5" s="19"/>
      <c r="AX5" s="39"/>
      <c r="AY5" s="40"/>
      <c r="AZ5" s="41"/>
      <c r="BA5" s="39"/>
      <c r="BB5" s="40"/>
      <c r="BC5" s="41"/>
      <c r="BD5" s="39"/>
      <c r="BE5" s="40">
        <v>1</v>
      </c>
      <c r="BF5" s="41"/>
      <c r="BG5" s="39"/>
      <c r="BH5" s="40"/>
      <c r="BI5" s="41"/>
      <c r="BJ5" s="20" t="s">
        <v>41</v>
      </c>
      <c r="BK5" s="20">
        <f>SUM(BL5:BP5)</f>
        <v>25</v>
      </c>
      <c r="BL5" s="20">
        <f>D3+G3+J3+M3+S3+V3+Y3+AB3+AE3+AH3+AK3+AN3+AQ3+AT3+AW3+AZ3+BC3+BF3+BI3</f>
        <v>2</v>
      </c>
      <c r="BM5" s="20">
        <f>D4+G4+J4+M4+S4+V4+Y4+AB4+AE4+AH4+AK4+AN4+AQ4+AT4+AW4+AZ4+BC4+BF4+BI4</f>
        <v>8</v>
      </c>
      <c r="BN5" s="20">
        <f>D5+G5+J5+M5+S5+V5+Y5+AB5+AE5+AH5+AK5+AN5+AQ5+AT5+AW5+AZ5+BC5+BF5+BI5</f>
        <v>10</v>
      </c>
      <c r="BO5" s="20">
        <f>D6+G6+J6+M6+S6+V6+Y6+AB6+AE6+AH6+AK6+AN6+AQ6+AT6+AW6+AZ6+BC6+BF6+BI6</f>
        <v>4</v>
      </c>
      <c r="BP5" s="20">
        <f>D7+G7+J7+M7+S7+V7+Y7+AB7+AE7+AH7+AK7+AN7+AQ7+AT7+AW7+AZ7+BC7+BF7+BI7</f>
        <v>1</v>
      </c>
    </row>
    <row r="6" spans="1:68" ht="15.65">
      <c r="A6" s="43" t="s">
        <v>45</v>
      </c>
      <c r="B6" s="44"/>
      <c r="C6" s="45">
        <v>2</v>
      </c>
      <c r="D6" s="46"/>
      <c r="E6" s="44"/>
      <c r="F6" s="45">
        <v>1</v>
      </c>
      <c r="G6" s="46"/>
      <c r="H6" s="44"/>
      <c r="I6" s="47"/>
      <c r="J6" s="41"/>
      <c r="K6" s="39"/>
      <c r="L6" s="40"/>
      <c r="M6" s="19">
        <v>1</v>
      </c>
      <c r="N6" s="39"/>
      <c r="O6" s="40"/>
      <c r="P6" s="19"/>
      <c r="Q6" s="39">
        <v>2</v>
      </c>
      <c r="R6" s="40"/>
      <c r="S6" s="19"/>
      <c r="T6" s="39">
        <v>1</v>
      </c>
      <c r="U6" s="40">
        <v>1</v>
      </c>
      <c r="V6" s="19"/>
      <c r="W6" s="39"/>
      <c r="X6" s="40"/>
      <c r="Y6" s="41"/>
      <c r="Z6" s="39">
        <v>1</v>
      </c>
      <c r="AA6" s="40">
        <v>1</v>
      </c>
      <c r="AB6" s="41"/>
      <c r="AC6" s="42">
        <v>1</v>
      </c>
      <c r="AD6" s="40"/>
      <c r="AE6" s="19"/>
      <c r="AF6" s="39">
        <v>1</v>
      </c>
      <c r="AG6" s="40"/>
      <c r="AH6" s="41">
        <v>1</v>
      </c>
      <c r="AI6" s="39">
        <v>1</v>
      </c>
      <c r="AJ6" s="40"/>
      <c r="AK6" s="41">
        <v>1</v>
      </c>
      <c r="AL6" s="39">
        <v>1</v>
      </c>
      <c r="AM6" s="40">
        <v>1</v>
      </c>
      <c r="AN6" s="41"/>
      <c r="AO6" s="42">
        <v>1</v>
      </c>
      <c r="AP6" s="40"/>
      <c r="AQ6" s="19"/>
      <c r="AR6" s="39"/>
      <c r="AS6" s="40">
        <v>1</v>
      </c>
      <c r="AT6" s="41"/>
      <c r="AU6" s="42">
        <v>1</v>
      </c>
      <c r="AV6" s="40"/>
      <c r="AW6" s="19"/>
      <c r="AX6" s="39"/>
      <c r="AY6" s="40"/>
      <c r="AZ6" s="41"/>
      <c r="BA6" s="39"/>
      <c r="BB6" s="40"/>
      <c r="BC6" s="41"/>
      <c r="BD6" s="39">
        <v>1</v>
      </c>
      <c r="BE6" s="40"/>
      <c r="BF6" s="41">
        <v>1</v>
      </c>
      <c r="BG6" s="39"/>
      <c r="BH6" s="40"/>
      <c r="BI6" s="41"/>
      <c r="BJ6" s="20"/>
      <c r="BK6" s="20"/>
      <c r="BL6" s="20"/>
      <c r="BM6" s="20"/>
      <c r="BN6" s="20"/>
      <c r="BO6" s="20"/>
      <c r="BP6" s="20"/>
    </row>
    <row r="7" spans="1:68" ht="15.65">
      <c r="A7" s="43" t="s">
        <v>46</v>
      </c>
      <c r="B7" s="44">
        <v>2</v>
      </c>
      <c r="C7" s="45"/>
      <c r="D7" s="46"/>
      <c r="E7" s="44">
        <v>2</v>
      </c>
      <c r="F7" s="45"/>
      <c r="G7" s="46"/>
      <c r="H7" s="44">
        <v>3</v>
      </c>
      <c r="I7" s="47"/>
      <c r="J7" s="41"/>
      <c r="K7" s="39">
        <v>2</v>
      </c>
      <c r="L7" s="40"/>
      <c r="M7" s="19"/>
      <c r="N7" s="39"/>
      <c r="O7" s="40"/>
      <c r="P7" s="19"/>
      <c r="Q7" s="39">
        <v>2</v>
      </c>
      <c r="R7" s="40"/>
      <c r="S7" s="19"/>
      <c r="T7" s="39"/>
      <c r="U7" s="40"/>
      <c r="V7" s="19">
        <v>1</v>
      </c>
      <c r="W7" s="39"/>
      <c r="X7" s="40"/>
      <c r="Y7" s="41"/>
      <c r="Z7" s="39">
        <v>2</v>
      </c>
      <c r="AA7" s="40"/>
      <c r="AB7" s="41"/>
      <c r="AC7" s="42">
        <v>1</v>
      </c>
      <c r="AD7" s="40">
        <v>2</v>
      </c>
      <c r="AE7" s="19"/>
      <c r="AF7" s="39">
        <v>1</v>
      </c>
      <c r="AG7" s="40">
        <v>1</v>
      </c>
      <c r="AH7" s="41"/>
      <c r="AI7" s="39">
        <v>1</v>
      </c>
      <c r="AJ7" s="40">
        <v>1</v>
      </c>
      <c r="AK7" s="41"/>
      <c r="AL7" s="39">
        <v>1</v>
      </c>
      <c r="AM7" s="40">
        <v>1</v>
      </c>
      <c r="AN7" s="41"/>
      <c r="AO7" s="42">
        <v>2</v>
      </c>
      <c r="AP7" s="40">
        <v>1</v>
      </c>
      <c r="AQ7" s="19"/>
      <c r="AR7" s="39">
        <v>1</v>
      </c>
      <c r="AS7" s="40">
        <v>1</v>
      </c>
      <c r="AT7" s="41"/>
      <c r="AU7" s="42">
        <v>1</v>
      </c>
      <c r="AV7" s="40">
        <v>1</v>
      </c>
      <c r="AW7" s="19"/>
      <c r="AX7" s="39"/>
      <c r="AY7" s="40"/>
      <c r="AZ7" s="41"/>
      <c r="BA7" s="39"/>
      <c r="BB7" s="40"/>
      <c r="BC7" s="41"/>
      <c r="BD7" s="39"/>
      <c r="BE7" s="40"/>
      <c r="BF7" s="41"/>
      <c r="BG7" s="39"/>
      <c r="BH7" s="40"/>
      <c r="BI7" s="41"/>
      <c r="BJ7" s="20">
        <f>SUM(B3:BI7)</f>
        <v>135</v>
      </c>
      <c r="BK7" s="20"/>
      <c r="BL7" s="20"/>
      <c r="BM7" s="20"/>
      <c r="BN7" s="20"/>
      <c r="BO7" s="20"/>
      <c r="BP7" s="20"/>
    </row>
    <row r="8" spans="1:68" ht="15.65">
      <c r="A8" s="48" t="s">
        <v>47</v>
      </c>
      <c r="B8" s="49">
        <f>SUM(B3:B7)</f>
        <v>6</v>
      </c>
      <c r="C8" s="49">
        <f t="shared" ref="C8:BI8" si="1">SUM(C3:C7)</f>
        <v>3</v>
      </c>
      <c r="D8" s="49">
        <f t="shared" si="1"/>
        <v>0</v>
      </c>
      <c r="E8" s="49">
        <f t="shared" si="1"/>
        <v>4</v>
      </c>
      <c r="F8" s="49">
        <f t="shared" si="1"/>
        <v>4</v>
      </c>
      <c r="G8" s="49">
        <f t="shared" si="1"/>
        <v>1</v>
      </c>
      <c r="H8" s="49">
        <f t="shared" si="1"/>
        <v>3</v>
      </c>
      <c r="I8" s="49">
        <f t="shared" si="1"/>
        <v>0</v>
      </c>
      <c r="J8" s="49">
        <f t="shared" si="1"/>
        <v>0</v>
      </c>
      <c r="K8" s="49">
        <f t="shared" si="1"/>
        <v>5</v>
      </c>
      <c r="L8" s="49">
        <f t="shared" si="1"/>
        <v>1</v>
      </c>
      <c r="M8" s="49">
        <f t="shared" si="1"/>
        <v>2</v>
      </c>
      <c r="N8" s="49">
        <f t="shared" ref="N8:P8" si="2">SUM(N3:N7)</f>
        <v>0</v>
      </c>
      <c r="O8" s="49">
        <f t="shared" si="2"/>
        <v>0</v>
      </c>
      <c r="P8" s="49">
        <f t="shared" si="2"/>
        <v>0</v>
      </c>
      <c r="Q8" s="49">
        <f t="shared" si="1"/>
        <v>7</v>
      </c>
      <c r="R8" s="49">
        <f t="shared" si="1"/>
        <v>2</v>
      </c>
      <c r="S8" s="49">
        <f t="shared" si="1"/>
        <v>1</v>
      </c>
      <c r="T8" s="49">
        <f t="shared" si="1"/>
        <v>2</v>
      </c>
      <c r="U8" s="49">
        <f t="shared" si="1"/>
        <v>5</v>
      </c>
      <c r="V8" s="50">
        <f t="shared" si="1"/>
        <v>5</v>
      </c>
      <c r="W8" s="50">
        <f t="shared" si="1"/>
        <v>5</v>
      </c>
      <c r="X8" s="50">
        <f t="shared" si="1"/>
        <v>4</v>
      </c>
      <c r="Y8" s="51">
        <f t="shared" si="1"/>
        <v>1</v>
      </c>
      <c r="Z8" s="50">
        <f t="shared" si="1"/>
        <v>5</v>
      </c>
      <c r="AA8" s="50">
        <f t="shared" si="1"/>
        <v>2</v>
      </c>
      <c r="AB8" s="51">
        <f t="shared" si="1"/>
        <v>2</v>
      </c>
      <c r="AC8" s="52">
        <f t="shared" si="1"/>
        <v>5</v>
      </c>
      <c r="AD8" s="50">
        <f t="shared" si="1"/>
        <v>4</v>
      </c>
      <c r="AE8" s="50">
        <f t="shared" si="1"/>
        <v>0</v>
      </c>
      <c r="AF8" s="50">
        <f t="shared" si="1"/>
        <v>3</v>
      </c>
      <c r="AG8" s="50">
        <f t="shared" si="1"/>
        <v>1</v>
      </c>
      <c r="AH8" s="51">
        <f t="shared" si="1"/>
        <v>4</v>
      </c>
      <c r="AI8" s="52">
        <f t="shared" si="1"/>
        <v>3</v>
      </c>
      <c r="AJ8" s="50">
        <f t="shared" si="1"/>
        <v>1</v>
      </c>
      <c r="AK8" s="50">
        <f t="shared" si="1"/>
        <v>2</v>
      </c>
      <c r="AL8" s="50">
        <f t="shared" si="1"/>
        <v>3</v>
      </c>
      <c r="AM8" s="50">
        <f t="shared" si="1"/>
        <v>4</v>
      </c>
      <c r="AN8" s="51">
        <f t="shared" si="1"/>
        <v>2</v>
      </c>
      <c r="AO8" s="52">
        <f t="shared" si="1"/>
        <v>6</v>
      </c>
      <c r="AP8" s="50">
        <f t="shared" si="1"/>
        <v>2</v>
      </c>
      <c r="AQ8" s="50">
        <f t="shared" si="1"/>
        <v>2</v>
      </c>
      <c r="AR8" s="50">
        <f t="shared" si="1"/>
        <v>3</v>
      </c>
      <c r="AS8" s="50">
        <f t="shared" si="1"/>
        <v>2</v>
      </c>
      <c r="AT8" s="51">
        <f t="shared" si="1"/>
        <v>1</v>
      </c>
      <c r="AU8" s="52">
        <f t="shared" si="1"/>
        <v>7</v>
      </c>
      <c r="AV8" s="50">
        <f t="shared" si="1"/>
        <v>2</v>
      </c>
      <c r="AW8" s="50">
        <f t="shared" si="1"/>
        <v>0</v>
      </c>
      <c r="AX8" s="50">
        <f>SUM(AX3:AX7)</f>
        <v>0</v>
      </c>
      <c r="AY8" s="50">
        <f>SUM(AY3:AY7)</f>
        <v>0</v>
      </c>
      <c r="AZ8" s="51">
        <f>SUM(AZ3:AZ7)</f>
        <v>0</v>
      </c>
      <c r="BA8" s="52">
        <f t="shared" si="1"/>
        <v>0</v>
      </c>
      <c r="BB8" s="50">
        <f t="shared" si="1"/>
        <v>0</v>
      </c>
      <c r="BC8" s="50">
        <f t="shared" si="1"/>
        <v>0</v>
      </c>
      <c r="BD8" s="50">
        <f t="shared" si="1"/>
        <v>4</v>
      </c>
      <c r="BE8" s="50">
        <f t="shared" si="1"/>
        <v>2</v>
      </c>
      <c r="BF8" s="51">
        <f t="shared" si="1"/>
        <v>2</v>
      </c>
      <c r="BG8" s="50">
        <f t="shared" si="1"/>
        <v>0</v>
      </c>
      <c r="BH8" s="50">
        <f t="shared" si="1"/>
        <v>0</v>
      </c>
      <c r="BI8" s="51">
        <f t="shared" si="1"/>
        <v>0</v>
      </c>
      <c r="BJ8" s="20"/>
      <c r="BK8" s="20"/>
      <c r="BL8" s="20"/>
      <c r="BM8" s="20"/>
      <c r="BN8" s="20"/>
      <c r="BO8" s="20"/>
      <c r="BP8" s="20"/>
    </row>
    <row r="9" spans="1:68" ht="15.65">
      <c r="A9" s="27" t="s">
        <v>42</v>
      </c>
      <c r="B9" s="44"/>
      <c r="C9" s="45"/>
      <c r="D9" s="46">
        <v>1</v>
      </c>
      <c r="E9" s="44"/>
      <c r="F9" s="45"/>
      <c r="G9" s="46"/>
      <c r="H9" s="44"/>
      <c r="I9" s="47"/>
      <c r="J9" s="41"/>
      <c r="K9" s="39"/>
      <c r="L9" s="40"/>
      <c r="M9" s="19"/>
      <c r="N9" s="39"/>
      <c r="O9" s="40"/>
      <c r="P9" s="19"/>
      <c r="Q9" s="39"/>
      <c r="R9" s="40">
        <v>1</v>
      </c>
      <c r="S9" s="19"/>
      <c r="T9" s="39"/>
      <c r="U9" s="40"/>
      <c r="V9" s="19">
        <v>2</v>
      </c>
      <c r="W9" s="39"/>
      <c r="X9" s="40"/>
      <c r="Y9" s="41"/>
      <c r="Z9" s="39"/>
      <c r="AA9" s="40"/>
      <c r="AB9" s="41">
        <v>1</v>
      </c>
      <c r="AC9" s="42">
        <v>1</v>
      </c>
      <c r="AD9" s="40"/>
      <c r="AE9" s="19"/>
      <c r="AF9" s="39"/>
      <c r="AG9" s="40"/>
      <c r="AH9" s="41">
        <v>1</v>
      </c>
      <c r="AI9" s="42"/>
      <c r="AJ9" s="40"/>
      <c r="AK9" s="19"/>
      <c r="AL9" s="39"/>
      <c r="AM9" s="40">
        <v>1</v>
      </c>
      <c r="AN9" s="41"/>
      <c r="AO9" s="42">
        <v>1</v>
      </c>
      <c r="AP9" s="40"/>
      <c r="AQ9" s="19"/>
      <c r="AR9" s="39"/>
      <c r="AS9" s="40"/>
      <c r="AT9" s="41"/>
      <c r="AU9" s="42"/>
      <c r="AV9" s="40">
        <v>1</v>
      </c>
      <c r="AW9" s="19"/>
      <c r="AX9" s="39"/>
      <c r="AY9" s="40"/>
      <c r="AZ9" s="41"/>
      <c r="BA9" s="42"/>
      <c r="BB9" s="40"/>
      <c r="BC9" s="19"/>
      <c r="BD9" s="39"/>
      <c r="BE9" s="40"/>
      <c r="BF9" s="41"/>
      <c r="BG9" s="39"/>
      <c r="BH9" s="40"/>
      <c r="BI9" s="41"/>
      <c r="BJ9" s="20" t="s">
        <v>39</v>
      </c>
      <c r="BK9" s="20">
        <f t="shared" si="0"/>
        <v>25</v>
      </c>
      <c r="BL9" s="20">
        <f>B9+E9+H9+K9+Q9+T9+W9+Z9+AC9+AF9+AI9+AL9+AO9+AR9+AU9+AX9+BA9+BD9+BG9</f>
        <v>2</v>
      </c>
      <c r="BM9" s="20">
        <f>B10+E10+H10+K10+Q10+T10+W10+Z10+AC10+AF10+AI10+AL10+AO10+AR10+AU10+AX10+BA10+BD10+BG10</f>
        <v>6</v>
      </c>
      <c r="BN9" s="20">
        <f>B11+E11+H11+K11+Q11+T11+W11+Z11+AC11+AF11+AI11+AL11+AO11+AR11+AU11+AX11+BA11+BD11+BG11</f>
        <v>6</v>
      </c>
      <c r="BO9" s="20">
        <f>B12+E12+H12+K12+Q12+T12+W12+Z12+AC12+AF12+AI12+AL12+AO12+AR12+AU12+AX12+BA12+BD12+BG12</f>
        <v>7</v>
      </c>
      <c r="BP9" s="20">
        <f>B13+E13+H13+K13+Q13+T13+W13+Z13+AC13+AF13+AI13+AL13+AO13+AR13+AU13+AX13+BA13+BD13+BG13</f>
        <v>4</v>
      </c>
    </row>
    <row r="10" spans="1:68" ht="15.65">
      <c r="A10" s="43" t="s">
        <v>43</v>
      </c>
      <c r="B10" s="44"/>
      <c r="C10" s="45">
        <v>1</v>
      </c>
      <c r="D10" s="46"/>
      <c r="E10" s="44"/>
      <c r="F10" s="45"/>
      <c r="G10" s="46"/>
      <c r="H10" s="44"/>
      <c r="I10" s="47">
        <v>2</v>
      </c>
      <c r="J10" s="41"/>
      <c r="K10" s="39">
        <v>1</v>
      </c>
      <c r="L10" s="40"/>
      <c r="M10" s="19"/>
      <c r="N10" s="39"/>
      <c r="O10" s="40"/>
      <c r="P10" s="19"/>
      <c r="Q10" s="39"/>
      <c r="R10" s="40">
        <v>2</v>
      </c>
      <c r="S10" s="19"/>
      <c r="T10" s="39">
        <v>1</v>
      </c>
      <c r="U10" s="40">
        <v>1</v>
      </c>
      <c r="V10" s="19"/>
      <c r="W10" s="39"/>
      <c r="X10" s="40"/>
      <c r="Y10" s="41"/>
      <c r="Z10" s="39">
        <v>1</v>
      </c>
      <c r="AA10" s="40"/>
      <c r="AB10" s="41"/>
      <c r="AC10" s="42">
        <v>1</v>
      </c>
      <c r="AD10" s="40"/>
      <c r="AE10" s="19"/>
      <c r="AF10" s="39"/>
      <c r="AG10" s="40">
        <v>1</v>
      </c>
      <c r="AH10" s="41"/>
      <c r="AI10" s="42"/>
      <c r="AJ10" s="40"/>
      <c r="AK10" s="19"/>
      <c r="AL10" s="39">
        <v>1</v>
      </c>
      <c r="AM10" s="40"/>
      <c r="AN10" s="41"/>
      <c r="AO10" s="42">
        <v>1</v>
      </c>
      <c r="AP10" s="40"/>
      <c r="AQ10" s="19"/>
      <c r="AR10" s="39"/>
      <c r="AS10" s="40">
        <v>1</v>
      </c>
      <c r="AT10" s="41"/>
      <c r="AU10" s="42"/>
      <c r="AV10" s="40"/>
      <c r="AW10" s="19">
        <v>1</v>
      </c>
      <c r="AX10" s="39"/>
      <c r="AY10" s="40"/>
      <c r="AZ10" s="41"/>
      <c r="BA10" s="42"/>
      <c r="BB10" s="40"/>
      <c r="BC10" s="19"/>
      <c r="BD10" s="39"/>
      <c r="BE10" s="40"/>
      <c r="BF10" s="41"/>
      <c r="BG10" s="39"/>
      <c r="BH10" s="40"/>
      <c r="BI10" s="41"/>
      <c r="BJ10" s="20" t="s">
        <v>40</v>
      </c>
      <c r="BK10" s="20">
        <f t="shared" si="0"/>
        <v>20</v>
      </c>
      <c r="BL10" s="20">
        <f>C9+F9+I9+L9+R9+U9+X9+AA9+AD9+AG9+AJ9+AM9+AP9+AS9+AV9+AY9+BB9+BE9+BH9</f>
        <v>3</v>
      </c>
      <c r="BM10" s="20">
        <f>C10+F10+I10+L10+R10+U10+X10+AA10+AD10+AG10+AJ10+AM10+AP10+AS10+AV10+AY10+BB10+BE10+BH10</f>
        <v>8</v>
      </c>
      <c r="BN10" s="20">
        <f>C11+F11+I11+L11+R11+U11+X11+AA11+AD11+AG11+AJ11+AM11+AP11+AS11+AV11+AY11+BB11+BE11+BH11</f>
        <v>5</v>
      </c>
      <c r="BO10" s="20">
        <f>C12+F12+I12+L12+R12+U12+X12+AA12+AD12+AG12+AJ12+AM12+AP12+AS12+AV12+AY12+BB12+BE12+BH12</f>
        <v>1</v>
      </c>
      <c r="BP10" s="20">
        <f>C13+F13+I13+L13+R13+U13+X13+AA13+AD13+AG13+AJ13+AM13+AP13+AS13+AV13+AY13+BB13+BE13+BH13</f>
        <v>3</v>
      </c>
    </row>
    <row r="11" spans="1:68" ht="15.65">
      <c r="A11" s="43" t="s">
        <v>44</v>
      </c>
      <c r="B11" s="44"/>
      <c r="C11" s="45"/>
      <c r="D11" s="46">
        <v>1</v>
      </c>
      <c r="E11" s="44">
        <v>1</v>
      </c>
      <c r="F11" s="45"/>
      <c r="G11" s="46"/>
      <c r="H11" s="44"/>
      <c r="I11" s="47"/>
      <c r="J11" s="41">
        <v>1</v>
      </c>
      <c r="K11" s="39"/>
      <c r="L11" s="40"/>
      <c r="M11" s="19">
        <v>1</v>
      </c>
      <c r="N11" s="39"/>
      <c r="O11" s="40"/>
      <c r="P11" s="19"/>
      <c r="Q11" s="39"/>
      <c r="R11" s="40"/>
      <c r="S11" s="19"/>
      <c r="T11" s="39"/>
      <c r="U11" s="40">
        <v>1</v>
      </c>
      <c r="V11" s="19">
        <v>1</v>
      </c>
      <c r="W11" s="39"/>
      <c r="X11" s="40"/>
      <c r="Y11" s="41"/>
      <c r="Z11" s="39"/>
      <c r="AA11" s="40">
        <v>1</v>
      </c>
      <c r="AB11" s="41"/>
      <c r="AC11" s="42">
        <v>1</v>
      </c>
      <c r="AD11" s="40"/>
      <c r="AE11" s="19"/>
      <c r="AF11" s="39"/>
      <c r="AG11" s="40"/>
      <c r="AH11" s="41">
        <v>1</v>
      </c>
      <c r="AI11" s="39">
        <v>1</v>
      </c>
      <c r="AJ11" s="40"/>
      <c r="AK11" s="41"/>
      <c r="AL11" s="39"/>
      <c r="AM11" s="40">
        <v>1</v>
      </c>
      <c r="AN11" s="41"/>
      <c r="AO11" s="42">
        <v>1</v>
      </c>
      <c r="AP11" s="40">
        <v>1</v>
      </c>
      <c r="AQ11" s="19"/>
      <c r="AR11" s="39"/>
      <c r="AS11" s="40">
        <v>1</v>
      </c>
      <c r="AT11" s="41"/>
      <c r="AU11" s="42">
        <v>1</v>
      </c>
      <c r="AV11" s="40"/>
      <c r="AW11" s="19"/>
      <c r="AX11" s="39"/>
      <c r="AY11" s="40"/>
      <c r="AZ11" s="41"/>
      <c r="BA11" s="42">
        <v>1</v>
      </c>
      <c r="BB11" s="40"/>
      <c r="BC11" s="19">
        <v>1</v>
      </c>
      <c r="BD11" s="39"/>
      <c r="BE11" s="40"/>
      <c r="BF11" s="41"/>
      <c r="BG11" s="39"/>
      <c r="BH11" s="40"/>
      <c r="BI11" s="41"/>
      <c r="BJ11" s="20" t="s">
        <v>41</v>
      </c>
      <c r="BK11" s="20">
        <f t="shared" si="0"/>
        <v>22</v>
      </c>
      <c r="BL11" s="20">
        <f>D9+G9+J9+M9+S9+V9+Y9+AB9+AE9+AH9+AK9+AN9+AQ9+AT9+AW9+AZ9+BC9+BF9+BI9</f>
        <v>5</v>
      </c>
      <c r="BM11" s="20">
        <f>D10+G10+J10+M10+S10+V10+Y10+AB10+AE10+AH10+AK10+AN10+AQ10+AT10+AW10+AZ10+BC10+BF10+BI10</f>
        <v>1</v>
      </c>
      <c r="BN11" s="20">
        <f>D11+G11+J11+M11+S11+V11+Y11+AB11+AE11+AH11+AK11+AN11+AQ11+AT11+AW11+AZ11+BC11+BF11+BI11</f>
        <v>6</v>
      </c>
      <c r="BO11" s="20">
        <f>D12+G12+J12+M12+S12+V12+Y12+AB12+AE12+AH12+AK12+AN12+AQ12+AT12+AW12+AZ12+BC12+BF12+BI12</f>
        <v>3</v>
      </c>
      <c r="BP11" s="20">
        <f>D13+G13+J13+M13+P13+S13+V13+Y13+AB13+AE13+AH13+AK13+AN13+AQ13+AT13+AW13+AZ13+BC13+BF13+BI13</f>
        <v>7</v>
      </c>
    </row>
    <row r="12" spans="1:68" ht="15.65">
      <c r="A12" s="43" t="s">
        <v>45</v>
      </c>
      <c r="B12" s="44">
        <v>1</v>
      </c>
      <c r="C12" s="45"/>
      <c r="D12" s="46"/>
      <c r="E12" s="44"/>
      <c r="F12" s="45"/>
      <c r="G12" s="46"/>
      <c r="H12" s="44"/>
      <c r="I12" s="47">
        <v>1</v>
      </c>
      <c r="J12" s="41">
        <v>1</v>
      </c>
      <c r="K12" s="39"/>
      <c r="L12" s="40"/>
      <c r="M12" s="19"/>
      <c r="N12" s="39"/>
      <c r="O12" s="40"/>
      <c r="P12" s="19"/>
      <c r="Q12" s="39"/>
      <c r="R12" s="40"/>
      <c r="S12" s="19"/>
      <c r="T12" s="39"/>
      <c r="U12" s="40"/>
      <c r="V12" s="19">
        <v>2</v>
      </c>
      <c r="W12" s="39"/>
      <c r="X12" s="40"/>
      <c r="Y12" s="41"/>
      <c r="Z12" s="39">
        <v>1</v>
      </c>
      <c r="AA12" s="40"/>
      <c r="AB12" s="41"/>
      <c r="AC12" s="42">
        <v>1</v>
      </c>
      <c r="AD12" s="40"/>
      <c r="AE12" s="19"/>
      <c r="AF12" s="39"/>
      <c r="AG12" s="40"/>
      <c r="AH12" s="41"/>
      <c r="AI12" s="39">
        <v>1</v>
      </c>
      <c r="AJ12" s="40"/>
      <c r="AK12" s="41"/>
      <c r="AL12" s="39"/>
      <c r="AM12" s="40"/>
      <c r="AN12" s="41"/>
      <c r="AO12" s="42">
        <v>1</v>
      </c>
      <c r="AP12" s="40"/>
      <c r="AQ12" s="19"/>
      <c r="AR12" s="39"/>
      <c r="AS12" s="40"/>
      <c r="AT12" s="41"/>
      <c r="AU12" s="42">
        <v>1</v>
      </c>
      <c r="AV12" s="40"/>
      <c r="AW12" s="19"/>
      <c r="AX12" s="39"/>
      <c r="AY12" s="40"/>
      <c r="AZ12" s="41"/>
      <c r="BA12" s="42">
        <v>1</v>
      </c>
      <c r="BB12" s="40"/>
      <c r="BC12" s="19"/>
      <c r="BD12" s="39"/>
      <c r="BE12" s="40"/>
      <c r="BF12" s="41"/>
      <c r="BG12" s="39"/>
      <c r="BH12" s="40"/>
      <c r="BI12" s="41"/>
      <c r="BJ12" s="20"/>
      <c r="BK12" s="20"/>
      <c r="BL12" s="20"/>
      <c r="BM12" s="20"/>
      <c r="BN12" s="20"/>
      <c r="BO12" s="20"/>
      <c r="BP12" s="20"/>
    </row>
    <row r="13" spans="1:68" ht="15.65">
      <c r="A13" s="43" t="s">
        <v>46</v>
      </c>
      <c r="B13" s="44">
        <v>1</v>
      </c>
      <c r="C13" s="45"/>
      <c r="D13" s="46"/>
      <c r="E13" s="44"/>
      <c r="F13" s="45"/>
      <c r="G13" s="46"/>
      <c r="H13" s="44"/>
      <c r="I13" s="47">
        <v>1</v>
      </c>
      <c r="J13" s="41">
        <v>1</v>
      </c>
      <c r="K13" s="39"/>
      <c r="L13" s="40"/>
      <c r="M13" s="19">
        <v>1</v>
      </c>
      <c r="N13" s="39"/>
      <c r="O13" s="40"/>
      <c r="P13" s="19">
        <v>1</v>
      </c>
      <c r="Q13" s="39">
        <v>1</v>
      </c>
      <c r="R13" s="40"/>
      <c r="S13" s="19"/>
      <c r="T13" s="39"/>
      <c r="U13" s="40">
        <v>1</v>
      </c>
      <c r="V13" s="19">
        <v>1</v>
      </c>
      <c r="W13" s="39"/>
      <c r="X13" s="40"/>
      <c r="Y13" s="41"/>
      <c r="Z13" s="39">
        <v>1</v>
      </c>
      <c r="AA13" s="40"/>
      <c r="AB13" s="41"/>
      <c r="AC13" s="42"/>
      <c r="AD13" s="40"/>
      <c r="AE13" s="19"/>
      <c r="AF13" s="39"/>
      <c r="AG13" s="40"/>
      <c r="AH13" s="41">
        <v>1</v>
      </c>
      <c r="AI13" s="39"/>
      <c r="AJ13" s="40"/>
      <c r="AK13" s="41">
        <v>1</v>
      </c>
      <c r="AL13" s="39"/>
      <c r="AM13" s="40"/>
      <c r="AN13" s="41"/>
      <c r="AO13" s="42">
        <v>1</v>
      </c>
      <c r="AP13" s="40"/>
      <c r="AQ13" s="19"/>
      <c r="AR13" s="39"/>
      <c r="AS13" s="40">
        <v>1</v>
      </c>
      <c r="AT13" s="41"/>
      <c r="AU13" s="42"/>
      <c r="AV13" s="40"/>
      <c r="AW13" s="19"/>
      <c r="AX13" s="39"/>
      <c r="AY13" s="40"/>
      <c r="AZ13" s="41"/>
      <c r="BA13" s="42"/>
      <c r="BB13" s="40"/>
      <c r="BC13" s="19">
        <v>1</v>
      </c>
      <c r="BD13" s="39"/>
      <c r="BE13" s="40"/>
      <c r="BF13" s="41"/>
      <c r="BG13" s="39"/>
      <c r="BH13" s="40"/>
      <c r="BI13" s="41"/>
      <c r="BJ13" s="20">
        <f>SUM(B9:BI13)</f>
        <v>67</v>
      </c>
      <c r="BK13" s="20"/>
      <c r="BL13" s="20"/>
      <c r="BM13" s="20"/>
      <c r="BN13" s="20"/>
      <c r="BO13" s="20"/>
      <c r="BP13" s="20"/>
    </row>
    <row r="14" spans="1:68" ht="15.65">
      <c r="A14" s="48" t="s">
        <v>48</v>
      </c>
      <c r="B14" s="49">
        <f>SUM(B9:B13)</f>
        <v>2</v>
      </c>
      <c r="C14" s="49">
        <f t="shared" ref="C14:BI14" si="3">SUM(C9:C13)</f>
        <v>1</v>
      </c>
      <c r="D14" s="49">
        <f t="shared" si="3"/>
        <v>2</v>
      </c>
      <c r="E14" s="49">
        <f t="shared" si="3"/>
        <v>1</v>
      </c>
      <c r="F14" s="49">
        <f t="shared" si="3"/>
        <v>0</v>
      </c>
      <c r="G14" s="49">
        <f t="shared" si="3"/>
        <v>0</v>
      </c>
      <c r="H14" s="49">
        <f t="shared" si="3"/>
        <v>0</v>
      </c>
      <c r="I14" s="49">
        <f t="shared" si="3"/>
        <v>4</v>
      </c>
      <c r="J14" s="49">
        <f t="shared" si="3"/>
        <v>3</v>
      </c>
      <c r="K14" s="49">
        <f t="shared" si="3"/>
        <v>1</v>
      </c>
      <c r="L14" s="49">
        <f t="shared" si="3"/>
        <v>0</v>
      </c>
      <c r="M14" s="49">
        <f t="shared" si="3"/>
        <v>2</v>
      </c>
      <c r="N14" s="49">
        <f t="shared" ref="N14:P14" si="4">SUM(N9:N13)</f>
        <v>0</v>
      </c>
      <c r="O14" s="49">
        <f t="shared" si="4"/>
        <v>0</v>
      </c>
      <c r="P14" s="49">
        <f t="shared" si="4"/>
        <v>1</v>
      </c>
      <c r="Q14" s="49">
        <f t="shared" si="3"/>
        <v>1</v>
      </c>
      <c r="R14" s="49">
        <f t="shared" si="3"/>
        <v>3</v>
      </c>
      <c r="S14" s="49">
        <f t="shared" si="3"/>
        <v>0</v>
      </c>
      <c r="T14" s="49">
        <f t="shared" si="3"/>
        <v>1</v>
      </c>
      <c r="U14" s="49">
        <f t="shared" si="3"/>
        <v>3</v>
      </c>
      <c r="V14" s="50">
        <f t="shared" si="3"/>
        <v>6</v>
      </c>
      <c r="W14" s="50">
        <f t="shared" si="3"/>
        <v>0</v>
      </c>
      <c r="X14" s="50">
        <f t="shared" si="3"/>
        <v>0</v>
      </c>
      <c r="Y14" s="50">
        <f t="shared" si="3"/>
        <v>0</v>
      </c>
      <c r="Z14" s="50">
        <f t="shared" si="3"/>
        <v>3</v>
      </c>
      <c r="AA14" s="50">
        <f t="shared" si="3"/>
        <v>1</v>
      </c>
      <c r="AB14" s="50">
        <f t="shared" si="3"/>
        <v>1</v>
      </c>
      <c r="AC14" s="50">
        <f t="shared" si="3"/>
        <v>4</v>
      </c>
      <c r="AD14" s="50">
        <f t="shared" si="3"/>
        <v>0</v>
      </c>
      <c r="AE14" s="50">
        <f t="shared" si="3"/>
        <v>0</v>
      </c>
      <c r="AF14" s="50">
        <f t="shared" si="3"/>
        <v>0</v>
      </c>
      <c r="AG14" s="50">
        <f t="shared" si="3"/>
        <v>1</v>
      </c>
      <c r="AH14" s="50">
        <f t="shared" si="3"/>
        <v>3</v>
      </c>
      <c r="AI14" s="50">
        <f t="shared" si="3"/>
        <v>2</v>
      </c>
      <c r="AJ14" s="50">
        <f t="shared" si="3"/>
        <v>0</v>
      </c>
      <c r="AK14" s="50">
        <f t="shared" si="3"/>
        <v>1</v>
      </c>
      <c r="AL14" s="50">
        <f t="shared" si="3"/>
        <v>1</v>
      </c>
      <c r="AM14" s="50">
        <f t="shared" si="3"/>
        <v>2</v>
      </c>
      <c r="AN14" s="50">
        <f t="shared" si="3"/>
        <v>0</v>
      </c>
      <c r="AO14" s="50">
        <f t="shared" si="3"/>
        <v>5</v>
      </c>
      <c r="AP14" s="50">
        <f t="shared" si="3"/>
        <v>1</v>
      </c>
      <c r="AQ14" s="50">
        <f t="shared" si="3"/>
        <v>0</v>
      </c>
      <c r="AR14" s="50">
        <f t="shared" si="3"/>
        <v>0</v>
      </c>
      <c r="AS14" s="50">
        <f t="shared" si="3"/>
        <v>3</v>
      </c>
      <c r="AT14" s="50">
        <f t="shared" si="3"/>
        <v>0</v>
      </c>
      <c r="AU14" s="50">
        <f t="shared" si="3"/>
        <v>2</v>
      </c>
      <c r="AV14" s="50">
        <f t="shared" si="3"/>
        <v>1</v>
      </c>
      <c r="AW14" s="50">
        <f t="shared" si="3"/>
        <v>1</v>
      </c>
      <c r="AX14" s="50">
        <f t="shared" si="3"/>
        <v>0</v>
      </c>
      <c r="AY14" s="50">
        <f t="shared" si="3"/>
        <v>0</v>
      </c>
      <c r="AZ14" s="50">
        <f t="shared" si="3"/>
        <v>0</v>
      </c>
      <c r="BA14" s="50">
        <f t="shared" si="3"/>
        <v>2</v>
      </c>
      <c r="BB14" s="50">
        <f t="shared" si="3"/>
        <v>0</v>
      </c>
      <c r="BC14" s="50">
        <f t="shared" si="3"/>
        <v>2</v>
      </c>
      <c r="BD14" s="50">
        <f t="shared" si="3"/>
        <v>0</v>
      </c>
      <c r="BE14" s="50">
        <f t="shared" si="3"/>
        <v>0</v>
      </c>
      <c r="BF14" s="50">
        <f t="shared" si="3"/>
        <v>0</v>
      </c>
      <c r="BG14" s="50">
        <f t="shared" si="3"/>
        <v>0</v>
      </c>
      <c r="BH14" s="50">
        <f t="shared" si="3"/>
        <v>0</v>
      </c>
      <c r="BI14" s="50">
        <f t="shared" si="3"/>
        <v>0</v>
      </c>
      <c r="BJ14" s="20"/>
      <c r="BK14" s="20"/>
      <c r="BL14" s="20"/>
      <c r="BM14" s="20"/>
      <c r="BN14" s="20"/>
      <c r="BO14" s="20"/>
      <c r="BP14" s="20"/>
    </row>
    <row r="15" spans="1:68" ht="15.65">
      <c r="A15" s="27" t="s">
        <v>42</v>
      </c>
      <c r="B15" s="44"/>
      <c r="C15" s="45"/>
      <c r="D15" s="46"/>
      <c r="E15" s="44">
        <v>1</v>
      </c>
      <c r="F15" s="45"/>
      <c r="G15" s="46"/>
      <c r="H15" s="44"/>
      <c r="I15" s="40"/>
      <c r="J15" s="41"/>
      <c r="K15" s="39"/>
      <c r="L15" s="40"/>
      <c r="M15" s="19"/>
      <c r="N15" s="39"/>
      <c r="O15" s="40"/>
      <c r="P15" s="19"/>
      <c r="Q15" s="39">
        <v>1</v>
      </c>
      <c r="R15" s="40"/>
      <c r="S15" s="19"/>
      <c r="T15" s="39"/>
      <c r="U15" s="40"/>
      <c r="V15" s="19"/>
      <c r="W15" s="39">
        <v>1</v>
      </c>
      <c r="X15" s="40"/>
      <c r="Y15" s="41"/>
      <c r="Z15" s="39">
        <v>1</v>
      </c>
      <c r="AA15" s="40"/>
      <c r="AB15" s="41"/>
      <c r="AC15" s="42">
        <v>1</v>
      </c>
      <c r="AD15" s="40"/>
      <c r="AE15" s="19"/>
      <c r="AF15" s="39">
        <v>1</v>
      </c>
      <c r="AG15" s="40"/>
      <c r="AH15" s="41"/>
      <c r="AI15" s="42"/>
      <c r="AJ15" s="40"/>
      <c r="AK15" s="19"/>
      <c r="AL15" s="39"/>
      <c r="AM15" s="40"/>
      <c r="AN15" s="41"/>
      <c r="AO15" s="42"/>
      <c r="AP15" s="40"/>
      <c r="AQ15" s="19"/>
      <c r="AR15" s="39"/>
      <c r="AS15" s="40"/>
      <c r="AT15" s="41"/>
      <c r="AU15" s="42"/>
      <c r="AV15" s="40"/>
      <c r="AW15" s="19"/>
      <c r="AX15" s="39"/>
      <c r="AY15" s="40"/>
      <c r="AZ15" s="41"/>
      <c r="BA15" s="42"/>
      <c r="BB15" s="40"/>
      <c r="BC15" s="19"/>
      <c r="BD15" s="39"/>
      <c r="BE15" s="40"/>
      <c r="BF15" s="41"/>
      <c r="BG15" s="39"/>
      <c r="BH15" s="40"/>
      <c r="BI15" s="41"/>
      <c r="BJ15" s="20" t="s">
        <v>39</v>
      </c>
      <c r="BK15" s="20">
        <f t="shared" si="0"/>
        <v>10</v>
      </c>
      <c r="BL15" s="20">
        <f>B15+E15+H15+K15+Q15+T15+W15+Z15+AC15+AF15+AI15+AL15+AO15+AR15+AU15+AX15+BA15+BD15+BG15</f>
        <v>6</v>
      </c>
      <c r="BM15" s="20">
        <f>B16+E16+H16+K16+Q16+T16+W16+Z16+AC16+AF16+AI16+AL16+AO16+AR16+AU16+AX16+BA16+BD16+BG16</f>
        <v>2</v>
      </c>
      <c r="BN15" s="20">
        <f>B17+E17+H17+K17+Q17+T17+W17+Z17+AC17+AF17+AI17+AL17+AO17+AR17+AU17+AX17+BA17+BD17+BG17</f>
        <v>2</v>
      </c>
      <c r="BO15" s="20"/>
      <c r="BP15" s="20"/>
    </row>
    <row r="16" spans="1:68" ht="15.65">
      <c r="A16" s="43" t="s">
        <v>43</v>
      </c>
      <c r="B16" s="44"/>
      <c r="C16" s="45"/>
      <c r="D16" s="46"/>
      <c r="E16" s="44"/>
      <c r="F16" s="45"/>
      <c r="G16" s="46"/>
      <c r="H16" s="44"/>
      <c r="I16" s="40"/>
      <c r="J16" s="41"/>
      <c r="K16" s="39"/>
      <c r="L16" s="40"/>
      <c r="M16" s="19"/>
      <c r="N16" s="39"/>
      <c r="O16" s="40"/>
      <c r="P16" s="19"/>
      <c r="Q16" s="39">
        <v>1</v>
      </c>
      <c r="R16" s="40"/>
      <c r="S16" s="19"/>
      <c r="T16" s="39"/>
      <c r="U16" s="40"/>
      <c r="V16" s="19"/>
      <c r="W16" s="39"/>
      <c r="X16" s="40"/>
      <c r="Y16" s="41"/>
      <c r="Z16" s="39"/>
      <c r="AA16" s="40"/>
      <c r="AB16" s="41"/>
      <c r="AC16" s="42"/>
      <c r="AD16" s="40"/>
      <c r="AE16" s="19"/>
      <c r="AF16" s="39"/>
      <c r="AG16" s="40"/>
      <c r="AH16" s="41"/>
      <c r="AI16" s="42"/>
      <c r="AJ16" s="40"/>
      <c r="AK16" s="19"/>
      <c r="AL16" s="39"/>
      <c r="AM16" s="40"/>
      <c r="AN16" s="41"/>
      <c r="AO16" s="42"/>
      <c r="AP16" s="40"/>
      <c r="AQ16" s="19"/>
      <c r="AR16" s="39">
        <v>1</v>
      </c>
      <c r="AS16" s="40"/>
      <c r="AT16" s="41"/>
      <c r="AU16" s="42"/>
      <c r="AV16" s="40"/>
      <c r="AW16" s="19"/>
      <c r="AX16" s="39"/>
      <c r="AY16" s="40"/>
      <c r="AZ16" s="41"/>
      <c r="BA16" s="42"/>
      <c r="BB16" s="40"/>
      <c r="BC16" s="19"/>
      <c r="BD16" s="39"/>
      <c r="BE16" s="40"/>
      <c r="BF16" s="41"/>
      <c r="BG16" s="39"/>
      <c r="BH16" s="40"/>
      <c r="BI16" s="41"/>
      <c r="BJ16" s="20" t="s">
        <v>40</v>
      </c>
      <c r="BK16" s="20">
        <f t="shared" si="0"/>
        <v>2</v>
      </c>
      <c r="BL16" s="20">
        <f>C15+F15+I15+L15+R15+U15+X15+AA15+AD15+AG15+AJ15+AM15+AP15+AS15+AV15+AY15+BB15+BE15+BH15</f>
        <v>0</v>
      </c>
      <c r="BM16" s="20">
        <f>C16+F16+I16+L16+R16+U16+X16+AA16+AD16+AG16+AJ16+AM16+AP16+AS16+AV16+AY16+BB16+BE16+BH16</f>
        <v>0</v>
      </c>
      <c r="BN16" s="20">
        <f>C17+F17+I17+L17+R17+U17+X17+AA17+AD17+AG17+AJ17+AM17+AP17+AS17+AV17+AY17+BB17+BE17+BH17</f>
        <v>2</v>
      </c>
      <c r="BO16" s="20"/>
      <c r="BP16" s="20"/>
    </row>
    <row r="17" spans="1:68" ht="15.65">
      <c r="A17" s="43" t="s">
        <v>44</v>
      </c>
      <c r="B17" s="44"/>
      <c r="C17" s="45"/>
      <c r="D17" s="46"/>
      <c r="E17" s="44"/>
      <c r="F17" s="45"/>
      <c r="G17" s="46"/>
      <c r="H17" s="44"/>
      <c r="I17" s="40"/>
      <c r="J17" s="41"/>
      <c r="K17" s="39"/>
      <c r="L17" s="40"/>
      <c r="M17" s="19"/>
      <c r="N17" s="39"/>
      <c r="O17" s="40"/>
      <c r="P17" s="19"/>
      <c r="Q17" s="39"/>
      <c r="R17" s="40"/>
      <c r="S17" s="19"/>
      <c r="T17" s="39"/>
      <c r="U17" s="40"/>
      <c r="V17" s="19"/>
      <c r="W17" s="39"/>
      <c r="X17" s="40"/>
      <c r="Y17" s="41"/>
      <c r="Z17" s="39">
        <v>1</v>
      </c>
      <c r="AA17" s="40"/>
      <c r="AB17" s="41"/>
      <c r="AC17" s="42"/>
      <c r="AD17" s="40"/>
      <c r="AE17" s="19"/>
      <c r="AF17" s="39">
        <v>1</v>
      </c>
      <c r="AG17" s="40"/>
      <c r="AH17" s="41"/>
      <c r="AI17" s="42"/>
      <c r="AJ17" s="40"/>
      <c r="AK17" s="19"/>
      <c r="AL17" s="39"/>
      <c r="AM17" s="40"/>
      <c r="AN17" s="41"/>
      <c r="AO17" s="42"/>
      <c r="AP17" s="40">
        <v>1</v>
      </c>
      <c r="AQ17" s="19"/>
      <c r="AR17" s="39"/>
      <c r="AS17" s="40">
        <v>1</v>
      </c>
      <c r="AT17" s="41"/>
      <c r="AU17" s="42"/>
      <c r="AV17" s="40"/>
      <c r="AW17" s="19"/>
      <c r="AX17" s="39"/>
      <c r="AY17" s="40"/>
      <c r="AZ17" s="41"/>
      <c r="BA17" s="42"/>
      <c r="BB17" s="40"/>
      <c r="BC17" s="19"/>
      <c r="BD17" s="39"/>
      <c r="BE17" s="40"/>
      <c r="BF17" s="41"/>
      <c r="BG17" s="39"/>
      <c r="BH17" s="40"/>
      <c r="BI17" s="41"/>
      <c r="BJ17" s="20" t="s">
        <v>41</v>
      </c>
      <c r="BK17" s="20">
        <f t="shared" si="0"/>
        <v>0</v>
      </c>
      <c r="BL17" s="20">
        <f>D15+G15+J15+M15+S15+V15+Y15+AB15+AE15+AH15+AK15+AN15+AQ15+AT15+AW15+AZ15+BC15+BF15+BI15</f>
        <v>0</v>
      </c>
      <c r="BM17" s="20">
        <f>D16+G16+J16+M16+S16+V16+Y16+AB16+AE16+AH16+AK16+AN16+AQ16+AT16+AW16+AZ16+BC16+BF16+BI16</f>
        <v>0</v>
      </c>
      <c r="BN17" s="20">
        <f>D17+G17+J17+M17+S17+V17+Y17+AB17+AE17+AH17+AK17+AN17+AQ17+AT17+AW17+AZ17+BC17+BF17+BI17</f>
        <v>0</v>
      </c>
      <c r="BO17" s="20"/>
      <c r="BP17" s="20"/>
    </row>
    <row r="18" spans="1:68" ht="15.65">
      <c r="A18" s="48" t="s">
        <v>49</v>
      </c>
      <c r="B18" s="49">
        <f>SUM(B15:B17)</f>
        <v>0</v>
      </c>
      <c r="C18" s="49">
        <f t="shared" ref="C18:BI18" si="5">SUM(C15:C17)</f>
        <v>0</v>
      </c>
      <c r="D18" s="49">
        <f t="shared" si="5"/>
        <v>0</v>
      </c>
      <c r="E18" s="49">
        <f t="shared" si="5"/>
        <v>1</v>
      </c>
      <c r="F18" s="49">
        <f t="shared" si="5"/>
        <v>0</v>
      </c>
      <c r="G18" s="49">
        <f t="shared" si="5"/>
        <v>0</v>
      </c>
      <c r="H18" s="49">
        <f t="shared" si="5"/>
        <v>0</v>
      </c>
      <c r="I18" s="49">
        <f t="shared" si="5"/>
        <v>0</v>
      </c>
      <c r="J18" s="49">
        <f t="shared" si="5"/>
        <v>0</v>
      </c>
      <c r="K18" s="49">
        <f t="shared" si="5"/>
        <v>0</v>
      </c>
      <c r="L18" s="49">
        <f t="shared" si="5"/>
        <v>0</v>
      </c>
      <c r="M18" s="49">
        <f t="shared" si="5"/>
        <v>0</v>
      </c>
      <c r="N18" s="49">
        <f t="shared" ref="N18:P18" si="6">SUM(N15:N17)</f>
        <v>0</v>
      </c>
      <c r="O18" s="49">
        <f t="shared" si="6"/>
        <v>0</v>
      </c>
      <c r="P18" s="49">
        <f t="shared" si="6"/>
        <v>0</v>
      </c>
      <c r="Q18" s="49">
        <f t="shared" si="5"/>
        <v>2</v>
      </c>
      <c r="R18" s="49">
        <f t="shared" si="5"/>
        <v>0</v>
      </c>
      <c r="S18" s="49">
        <f t="shared" si="5"/>
        <v>0</v>
      </c>
      <c r="T18" s="49">
        <f t="shared" si="5"/>
        <v>0</v>
      </c>
      <c r="U18" s="49">
        <f t="shared" si="5"/>
        <v>0</v>
      </c>
      <c r="V18" s="50">
        <f t="shared" si="5"/>
        <v>0</v>
      </c>
      <c r="W18" s="50">
        <f t="shared" si="5"/>
        <v>1</v>
      </c>
      <c r="X18" s="50">
        <f t="shared" si="5"/>
        <v>0</v>
      </c>
      <c r="Y18" s="50">
        <f t="shared" si="5"/>
        <v>0</v>
      </c>
      <c r="Z18" s="50">
        <f t="shared" si="5"/>
        <v>2</v>
      </c>
      <c r="AA18" s="50">
        <f t="shared" si="5"/>
        <v>0</v>
      </c>
      <c r="AB18" s="50">
        <f t="shared" si="5"/>
        <v>0</v>
      </c>
      <c r="AC18" s="50">
        <f t="shared" si="5"/>
        <v>1</v>
      </c>
      <c r="AD18" s="50">
        <f t="shared" si="5"/>
        <v>0</v>
      </c>
      <c r="AE18" s="50">
        <f t="shared" si="5"/>
        <v>0</v>
      </c>
      <c r="AF18" s="50">
        <f t="shared" si="5"/>
        <v>2</v>
      </c>
      <c r="AG18" s="50">
        <f t="shared" si="5"/>
        <v>0</v>
      </c>
      <c r="AH18" s="50">
        <f t="shared" si="5"/>
        <v>0</v>
      </c>
      <c r="AI18" s="50">
        <f t="shared" si="5"/>
        <v>0</v>
      </c>
      <c r="AJ18" s="50">
        <f t="shared" si="5"/>
        <v>0</v>
      </c>
      <c r="AK18" s="50">
        <f t="shared" si="5"/>
        <v>0</v>
      </c>
      <c r="AL18" s="50">
        <f t="shared" si="5"/>
        <v>0</v>
      </c>
      <c r="AM18" s="50">
        <f t="shared" si="5"/>
        <v>0</v>
      </c>
      <c r="AN18" s="50">
        <f t="shared" si="5"/>
        <v>0</v>
      </c>
      <c r="AO18" s="50">
        <f t="shared" si="5"/>
        <v>0</v>
      </c>
      <c r="AP18" s="50">
        <f t="shared" si="5"/>
        <v>1</v>
      </c>
      <c r="AQ18" s="50">
        <f t="shared" si="5"/>
        <v>0</v>
      </c>
      <c r="AR18" s="50">
        <f t="shared" si="5"/>
        <v>1</v>
      </c>
      <c r="AS18" s="50">
        <f t="shared" si="5"/>
        <v>1</v>
      </c>
      <c r="AT18" s="50">
        <f t="shared" si="5"/>
        <v>0</v>
      </c>
      <c r="AU18" s="50">
        <f t="shared" si="5"/>
        <v>0</v>
      </c>
      <c r="AV18" s="50">
        <f t="shared" si="5"/>
        <v>0</v>
      </c>
      <c r="AW18" s="50">
        <f t="shared" si="5"/>
        <v>0</v>
      </c>
      <c r="AX18" s="50">
        <f t="shared" si="5"/>
        <v>0</v>
      </c>
      <c r="AY18" s="50">
        <f t="shared" si="5"/>
        <v>0</v>
      </c>
      <c r="AZ18" s="50">
        <f t="shared" si="5"/>
        <v>0</v>
      </c>
      <c r="BA18" s="50">
        <f t="shared" si="5"/>
        <v>0</v>
      </c>
      <c r="BB18" s="50">
        <f t="shared" si="5"/>
        <v>0</v>
      </c>
      <c r="BC18" s="50">
        <f t="shared" si="5"/>
        <v>0</v>
      </c>
      <c r="BD18" s="50">
        <f t="shared" si="5"/>
        <v>0</v>
      </c>
      <c r="BE18" s="50">
        <f t="shared" si="5"/>
        <v>0</v>
      </c>
      <c r="BF18" s="50">
        <f t="shared" si="5"/>
        <v>0</v>
      </c>
      <c r="BG18" s="50">
        <f t="shared" si="5"/>
        <v>0</v>
      </c>
      <c r="BH18" s="50">
        <f t="shared" si="5"/>
        <v>0</v>
      </c>
      <c r="BI18" s="50">
        <f t="shared" si="5"/>
        <v>0</v>
      </c>
      <c r="BJ18" s="107">
        <f>SUM(B15:BI17)</f>
        <v>12</v>
      </c>
      <c r="BK18" s="20"/>
      <c r="BL18" s="20"/>
      <c r="BM18" s="20"/>
      <c r="BN18" s="20"/>
      <c r="BO18" s="20"/>
      <c r="BP18" s="20"/>
    </row>
    <row r="19" spans="1:68" ht="15.65">
      <c r="A19" s="53" t="s">
        <v>42</v>
      </c>
      <c r="B19" s="54"/>
      <c r="C19" s="55">
        <v>1</v>
      </c>
      <c r="D19" s="56"/>
      <c r="E19" s="54"/>
      <c r="F19" s="55"/>
      <c r="G19" s="56">
        <v>1</v>
      </c>
      <c r="H19" s="54">
        <v>1</v>
      </c>
      <c r="I19" s="57">
        <v>1</v>
      </c>
      <c r="J19" s="58"/>
      <c r="K19" s="59">
        <v>2</v>
      </c>
      <c r="L19" s="57"/>
      <c r="M19" s="60"/>
      <c r="N19" s="59"/>
      <c r="O19" s="57"/>
      <c r="P19" s="60"/>
      <c r="Q19" s="59">
        <v>1</v>
      </c>
      <c r="R19" s="57">
        <v>1</v>
      </c>
      <c r="S19" s="60"/>
      <c r="T19" s="59">
        <v>3</v>
      </c>
      <c r="U19" s="57"/>
      <c r="V19" s="60"/>
      <c r="W19" s="59">
        <v>1</v>
      </c>
      <c r="X19" s="57"/>
      <c r="Y19" s="58">
        <v>2</v>
      </c>
      <c r="Z19" s="59">
        <v>1</v>
      </c>
      <c r="AA19" s="57"/>
      <c r="AB19" s="58"/>
      <c r="AC19" s="61"/>
      <c r="AD19" s="57"/>
      <c r="AE19" s="60">
        <v>1</v>
      </c>
      <c r="AF19" s="59">
        <v>2</v>
      </c>
      <c r="AG19" s="57">
        <v>1</v>
      </c>
      <c r="AH19" s="58"/>
      <c r="AI19" s="61"/>
      <c r="AJ19" s="57"/>
      <c r="AK19" s="60"/>
      <c r="AL19" s="59"/>
      <c r="AM19" s="57">
        <v>1</v>
      </c>
      <c r="AN19" s="58"/>
      <c r="AO19" s="61">
        <v>2</v>
      </c>
      <c r="AP19" s="57"/>
      <c r="AQ19" s="60"/>
      <c r="AR19" s="59"/>
      <c r="AS19" s="57"/>
      <c r="AT19" s="58"/>
      <c r="AU19" s="61">
        <v>2</v>
      </c>
      <c r="AV19" s="57"/>
      <c r="AW19" s="60"/>
      <c r="AX19" s="59"/>
      <c r="AY19" s="57">
        <v>1</v>
      </c>
      <c r="AZ19" s="58">
        <v>1</v>
      </c>
      <c r="BA19" s="61"/>
      <c r="BB19" s="57"/>
      <c r="BC19" s="60"/>
      <c r="BD19" s="59">
        <v>1</v>
      </c>
      <c r="BE19" s="57"/>
      <c r="BF19" s="58"/>
      <c r="BG19" s="59"/>
      <c r="BH19" s="57"/>
      <c r="BI19" s="58"/>
      <c r="BJ19" s="62" t="s">
        <v>39</v>
      </c>
      <c r="BK19" s="62">
        <f t="shared" si="0"/>
        <v>58</v>
      </c>
      <c r="BL19" s="62">
        <f>B19+E19+H19+K19+Q19+T19+W19+Z19+AC19+AF19+AI19+AL19+AO19+AR19+AU19+AX19+BA19+BD19+BG19</f>
        <v>16</v>
      </c>
      <c r="BM19" s="62">
        <f>B20+E20+H20+K20+Q20+T20+W20+Z20+AC20+AF20+AI20+AL20+AO20+AR20+AU20+AX20+BA20+BD20+BG20</f>
        <v>16</v>
      </c>
      <c r="BN19" s="62">
        <f>B21+E21+H21+K21+Q21+T21+W21+Z21+AC21+AF21+AI21+AL21+AO21+AR21+AU21+AX21+BA21+BD21+BG21</f>
        <v>9</v>
      </c>
      <c r="BO19" s="62">
        <f>B22+E22+H22+K22+Q22+T22+W22+Z22+AC22+AF22+AI22+AL22+AO22+AR22+AU22+AX22+BA22+BD22+BG22</f>
        <v>12</v>
      </c>
      <c r="BP19" s="62">
        <f>B23+E23+H23+K23+Q23+T23+W23+Z23+AC23+AF23+AI23+AL23+AO23+AR23+AU23+AX23+BA23+BD23+BG23</f>
        <v>5</v>
      </c>
    </row>
    <row r="20" spans="1:68" ht="15.65">
      <c r="A20" s="43" t="s">
        <v>43</v>
      </c>
      <c r="B20" s="44">
        <v>1</v>
      </c>
      <c r="C20" s="45"/>
      <c r="D20" s="46">
        <v>1</v>
      </c>
      <c r="E20" s="44"/>
      <c r="F20" s="45">
        <v>1</v>
      </c>
      <c r="G20" s="46"/>
      <c r="H20" s="44">
        <v>2</v>
      </c>
      <c r="I20" s="40">
        <v>2</v>
      </c>
      <c r="J20" s="41"/>
      <c r="K20" s="39">
        <v>1</v>
      </c>
      <c r="L20" s="40"/>
      <c r="M20" s="19"/>
      <c r="N20" s="39"/>
      <c r="O20" s="40"/>
      <c r="P20" s="19"/>
      <c r="Q20" s="39">
        <v>1</v>
      </c>
      <c r="R20" s="40"/>
      <c r="S20" s="19"/>
      <c r="T20" s="39">
        <v>3</v>
      </c>
      <c r="U20" s="40">
        <v>1</v>
      </c>
      <c r="V20" s="19"/>
      <c r="W20" s="39">
        <v>2</v>
      </c>
      <c r="X20" s="40"/>
      <c r="Y20" s="41">
        <v>1</v>
      </c>
      <c r="Z20" s="39">
        <v>1</v>
      </c>
      <c r="AA20" s="40">
        <v>1</v>
      </c>
      <c r="AB20" s="41"/>
      <c r="AC20" s="42"/>
      <c r="AD20" s="40"/>
      <c r="AE20" s="19"/>
      <c r="AF20" s="39">
        <v>1</v>
      </c>
      <c r="AG20" s="40">
        <v>1</v>
      </c>
      <c r="AH20" s="41"/>
      <c r="AI20" s="42"/>
      <c r="AJ20" s="40"/>
      <c r="AK20" s="19"/>
      <c r="AL20" s="39">
        <v>1</v>
      </c>
      <c r="AM20" s="40"/>
      <c r="AN20" s="41"/>
      <c r="AO20" s="42">
        <v>1</v>
      </c>
      <c r="AP20" s="40">
        <v>1</v>
      </c>
      <c r="AQ20" s="19">
        <v>1</v>
      </c>
      <c r="AR20" s="39"/>
      <c r="AS20" s="40"/>
      <c r="AT20" s="41">
        <v>1</v>
      </c>
      <c r="AU20" s="42">
        <v>1</v>
      </c>
      <c r="AV20" s="40">
        <v>1</v>
      </c>
      <c r="AW20" s="19"/>
      <c r="AX20" s="39"/>
      <c r="AY20" s="40">
        <v>1</v>
      </c>
      <c r="AZ20" s="41">
        <v>1</v>
      </c>
      <c r="BA20" s="42"/>
      <c r="BB20" s="40"/>
      <c r="BC20" s="19"/>
      <c r="BD20" s="39">
        <v>1</v>
      </c>
      <c r="BE20" s="40"/>
      <c r="BF20" s="41"/>
      <c r="BG20" s="39"/>
      <c r="BH20" s="40"/>
      <c r="BI20" s="41"/>
      <c r="BJ20" s="20" t="s">
        <v>40</v>
      </c>
      <c r="BK20" s="20">
        <f t="shared" si="0"/>
        <v>52</v>
      </c>
      <c r="BL20" s="20">
        <f>C19+F19+I19+L19+R19+U19+X19+AA19+AD19+AG19+AJ19+AM19+AP19+AS19+AV19+AY19+BB19+BE19+BH19</f>
        <v>6</v>
      </c>
      <c r="BM20" s="20">
        <f>C20+F20+I20+L20+R20+U20+X20+AA20+AD20+AG20+AJ20+AM20+AP20+AS20+AV20+AY20+BB20+BE20+BH20</f>
        <v>9</v>
      </c>
      <c r="BN20" s="20">
        <f>C21+F21+I21+L21+R21+U21+X21+AA21+AD21+AG21+AJ21+AM21+AP21+AS21+AV21+AY21+BB21+BE21+BH21</f>
        <v>17</v>
      </c>
      <c r="BO20" s="20">
        <f>C22+F22+I22+L22+R22+U22+X22+AA22+AD22+AG22+AJ22+AM22+AP22+AS22+AV22+AY22+BB22+BE22+BH22</f>
        <v>11</v>
      </c>
      <c r="BP20" s="20">
        <f>C23+F23+I23+L23+R23+U23+X23+AA23+AD23+AG23+AJ23+AM23+AP23+AS23+AV23+AY23+BB23+BE23+BH23</f>
        <v>9</v>
      </c>
    </row>
    <row r="21" spans="1:68" ht="15.65">
      <c r="A21" s="43" t="s">
        <v>44</v>
      </c>
      <c r="B21" s="44"/>
      <c r="C21" s="45">
        <v>1</v>
      </c>
      <c r="D21" s="46"/>
      <c r="E21" s="44"/>
      <c r="F21" s="45">
        <v>1</v>
      </c>
      <c r="G21" s="46"/>
      <c r="H21" s="44">
        <v>1</v>
      </c>
      <c r="I21" s="40">
        <v>1</v>
      </c>
      <c r="J21" s="41"/>
      <c r="K21" s="39">
        <v>1</v>
      </c>
      <c r="L21" s="40"/>
      <c r="M21" s="19"/>
      <c r="N21" s="39"/>
      <c r="O21" s="40"/>
      <c r="P21" s="19"/>
      <c r="Q21" s="39">
        <v>1</v>
      </c>
      <c r="R21" s="40">
        <v>1</v>
      </c>
      <c r="S21" s="19"/>
      <c r="T21" s="39">
        <v>2</v>
      </c>
      <c r="U21" s="40">
        <v>2</v>
      </c>
      <c r="V21" s="19"/>
      <c r="W21" s="39"/>
      <c r="X21" s="40">
        <v>2</v>
      </c>
      <c r="Y21" s="41">
        <v>2</v>
      </c>
      <c r="Z21" s="39">
        <v>1</v>
      </c>
      <c r="AA21" s="40">
        <v>1</v>
      </c>
      <c r="AB21" s="41"/>
      <c r="AC21" s="42">
        <v>1</v>
      </c>
      <c r="AD21" s="40"/>
      <c r="AE21" s="19">
        <v>1</v>
      </c>
      <c r="AF21" s="39"/>
      <c r="AG21" s="40">
        <v>2</v>
      </c>
      <c r="AH21" s="41"/>
      <c r="AI21" s="42"/>
      <c r="AJ21" s="40">
        <v>1</v>
      </c>
      <c r="AK21" s="19">
        <v>1</v>
      </c>
      <c r="AL21" s="39"/>
      <c r="AM21" s="40">
        <v>1</v>
      </c>
      <c r="AN21" s="41"/>
      <c r="AO21" s="42">
        <v>2</v>
      </c>
      <c r="AP21" s="40"/>
      <c r="AQ21" s="19"/>
      <c r="AR21" s="39"/>
      <c r="AS21" s="40"/>
      <c r="AT21" s="41"/>
      <c r="AU21" s="42"/>
      <c r="AV21" s="40"/>
      <c r="AW21" s="19">
        <v>2</v>
      </c>
      <c r="AX21" s="39"/>
      <c r="AY21" s="40">
        <v>1</v>
      </c>
      <c r="AZ21" s="41"/>
      <c r="BA21" s="42"/>
      <c r="BB21" s="40">
        <v>2</v>
      </c>
      <c r="BC21" s="19"/>
      <c r="BD21" s="39"/>
      <c r="BE21" s="40">
        <v>1</v>
      </c>
      <c r="BF21" s="41">
        <v>1</v>
      </c>
      <c r="BG21" s="39"/>
      <c r="BH21" s="40"/>
      <c r="BI21" s="41"/>
      <c r="BJ21" s="20" t="s">
        <v>41</v>
      </c>
      <c r="BK21" s="20">
        <f t="shared" si="0"/>
        <v>33</v>
      </c>
      <c r="BL21" s="20">
        <f>D19+G19+J19+M19+S19+V19+Y19+AB19+AE19+AH19+AK19+AN19+AQ19+AT19+AW19+AZ19+BC19+BF19+BI19</f>
        <v>5</v>
      </c>
      <c r="BM21" s="20">
        <f>D20+G20+J20+M20+S20+V20+Y20+AB20+AE20+AH20+AK20+AN20+AQ20+AT20+AW20+AZ20+BC20+BF20+BI20</f>
        <v>5</v>
      </c>
      <c r="BN21" s="20">
        <f>D21+G21+J21+M21+S21+V21+Y21+AB21+AE21+AH21+AK21+AN21+AQ21+AT21+AW21+AZ21+BC21+BF21+BI21</f>
        <v>7</v>
      </c>
      <c r="BO21" s="20">
        <f>D22+G22+J22+M22+S22+V22+Y22+AB22+AE22+AH22+AK22+AN22+AQ22+AT22+AW22+AZ22+BC22+BF22+BI22</f>
        <v>6</v>
      </c>
      <c r="BP21" s="20">
        <f>D23+G23+J23+M23+P23+S23+V23+Y23+AB23+AE23+AH23+AK23+AN23+AQ23+AT23+AW23+AZ23+BC23+BF23+BI23</f>
        <v>10</v>
      </c>
    </row>
    <row r="22" spans="1:68" ht="15.65">
      <c r="A22" s="43" t="s">
        <v>45</v>
      </c>
      <c r="B22" s="44"/>
      <c r="C22" s="45">
        <v>2</v>
      </c>
      <c r="D22" s="46"/>
      <c r="E22" s="44"/>
      <c r="F22" s="45">
        <v>1</v>
      </c>
      <c r="G22" s="46"/>
      <c r="H22" s="44">
        <v>1</v>
      </c>
      <c r="I22" s="40"/>
      <c r="J22" s="41"/>
      <c r="K22" s="39">
        <v>1</v>
      </c>
      <c r="L22" s="40"/>
      <c r="M22" s="19"/>
      <c r="N22" s="39"/>
      <c r="O22" s="40"/>
      <c r="P22" s="19"/>
      <c r="Q22" s="39">
        <v>1</v>
      </c>
      <c r="R22" s="40"/>
      <c r="S22" s="19"/>
      <c r="T22" s="39">
        <v>2</v>
      </c>
      <c r="U22" s="40">
        <v>2</v>
      </c>
      <c r="V22" s="19"/>
      <c r="W22" s="39">
        <v>1</v>
      </c>
      <c r="X22" s="40">
        <v>1</v>
      </c>
      <c r="Y22" s="41">
        <v>2</v>
      </c>
      <c r="Z22" s="39">
        <v>1</v>
      </c>
      <c r="AA22" s="40">
        <v>1</v>
      </c>
      <c r="AB22" s="41"/>
      <c r="AC22" s="42"/>
      <c r="AD22" s="40"/>
      <c r="AE22" s="19">
        <v>1</v>
      </c>
      <c r="AF22" s="39"/>
      <c r="AG22" s="40">
        <v>1</v>
      </c>
      <c r="AH22" s="41"/>
      <c r="AI22" s="42"/>
      <c r="AJ22" s="40">
        <v>1</v>
      </c>
      <c r="AK22" s="19"/>
      <c r="AL22" s="39">
        <v>1</v>
      </c>
      <c r="AM22" s="40">
        <v>1</v>
      </c>
      <c r="AN22" s="41"/>
      <c r="AO22" s="42"/>
      <c r="AP22" s="40"/>
      <c r="AQ22" s="19">
        <v>1</v>
      </c>
      <c r="AR22" s="39"/>
      <c r="AS22" s="40"/>
      <c r="AT22" s="41">
        <v>1</v>
      </c>
      <c r="AU22" s="42">
        <v>2</v>
      </c>
      <c r="AV22" s="40"/>
      <c r="AW22" s="19"/>
      <c r="AX22" s="39">
        <v>1</v>
      </c>
      <c r="AY22" s="40"/>
      <c r="AZ22" s="41"/>
      <c r="BA22" s="42"/>
      <c r="BB22" s="40"/>
      <c r="BC22" s="19">
        <v>1</v>
      </c>
      <c r="BD22" s="39">
        <v>1</v>
      </c>
      <c r="BE22" s="40">
        <v>1</v>
      </c>
      <c r="BF22" s="41"/>
      <c r="BG22" s="39"/>
      <c r="BH22" s="40"/>
      <c r="BI22" s="41"/>
      <c r="BJ22" s="20"/>
      <c r="BK22" s="20"/>
      <c r="BL22" s="20"/>
      <c r="BM22" s="20"/>
      <c r="BN22" s="20"/>
      <c r="BO22" s="20"/>
      <c r="BP22" s="20"/>
    </row>
    <row r="23" spans="1:68" ht="15.65">
      <c r="A23" s="43" t="s">
        <v>46</v>
      </c>
      <c r="B23" s="44"/>
      <c r="C23" s="45">
        <v>1</v>
      </c>
      <c r="D23" s="46">
        <v>2</v>
      </c>
      <c r="E23" s="44"/>
      <c r="F23" s="45">
        <v>1</v>
      </c>
      <c r="G23" s="46"/>
      <c r="H23" s="44"/>
      <c r="I23" s="40"/>
      <c r="J23" s="41"/>
      <c r="K23" s="39"/>
      <c r="L23" s="40">
        <v>1</v>
      </c>
      <c r="M23" s="19"/>
      <c r="N23" s="39"/>
      <c r="O23" s="40"/>
      <c r="P23" s="19"/>
      <c r="Q23" s="39">
        <v>2</v>
      </c>
      <c r="R23" s="40"/>
      <c r="S23" s="19"/>
      <c r="T23" s="39">
        <v>1</v>
      </c>
      <c r="U23" s="40">
        <v>2</v>
      </c>
      <c r="V23" s="19"/>
      <c r="W23" s="39"/>
      <c r="X23" s="40"/>
      <c r="Y23" s="41">
        <v>2</v>
      </c>
      <c r="Z23" s="39"/>
      <c r="AA23" s="40">
        <v>2</v>
      </c>
      <c r="AB23" s="41">
        <v>1</v>
      </c>
      <c r="AC23" s="42">
        <v>1</v>
      </c>
      <c r="AD23" s="40"/>
      <c r="AE23" s="19"/>
      <c r="AF23" s="39"/>
      <c r="AG23" s="40"/>
      <c r="AH23" s="41">
        <v>1</v>
      </c>
      <c r="AI23" s="42"/>
      <c r="AJ23" s="40"/>
      <c r="AK23" s="19"/>
      <c r="AL23" s="39"/>
      <c r="AM23" s="40">
        <v>1</v>
      </c>
      <c r="AN23" s="41"/>
      <c r="AO23" s="42"/>
      <c r="AP23" s="40"/>
      <c r="AQ23" s="19">
        <v>1</v>
      </c>
      <c r="AR23" s="39"/>
      <c r="AS23" s="40"/>
      <c r="AT23" s="41">
        <v>1</v>
      </c>
      <c r="AU23" s="42">
        <v>1</v>
      </c>
      <c r="AV23" s="40"/>
      <c r="AW23" s="19"/>
      <c r="AX23" s="39"/>
      <c r="AY23" s="40"/>
      <c r="AZ23" s="41">
        <v>1</v>
      </c>
      <c r="BA23" s="42"/>
      <c r="BB23" s="40">
        <v>1</v>
      </c>
      <c r="BC23" s="19"/>
      <c r="BD23" s="39"/>
      <c r="BE23" s="40"/>
      <c r="BF23" s="41">
        <v>1</v>
      </c>
      <c r="BG23" s="39"/>
      <c r="BH23" s="40"/>
      <c r="BI23" s="41"/>
      <c r="BJ23" s="20">
        <f>SUM(B19:BI23)</f>
        <v>143</v>
      </c>
      <c r="BK23" s="20"/>
      <c r="BL23" s="20"/>
      <c r="BM23" s="20"/>
      <c r="BN23" s="20"/>
      <c r="BO23" s="20"/>
      <c r="BP23" s="20"/>
    </row>
    <row r="24" spans="1:68" ht="15.65">
      <c r="A24" s="48" t="s">
        <v>50</v>
      </c>
      <c r="B24" s="49">
        <f>SUM(B19:B23)</f>
        <v>1</v>
      </c>
      <c r="C24" s="49">
        <f t="shared" ref="C24:U24" si="7">SUM(C19:C23)</f>
        <v>5</v>
      </c>
      <c r="D24" s="49">
        <f t="shared" si="7"/>
        <v>3</v>
      </c>
      <c r="E24" s="49">
        <f t="shared" si="7"/>
        <v>0</v>
      </c>
      <c r="F24" s="49">
        <f t="shared" si="7"/>
        <v>4</v>
      </c>
      <c r="G24" s="49">
        <f t="shared" si="7"/>
        <v>1</v>
      </c>
      <c r="H24" s="49">
        <f t="shared" si="7"/>
        <v>5</v>
      </c>
      <c r="I24" s="49">
        <f t="shared" si="7"/>
        <v>4</v>
      </c>
      <c r="J24" s="49">
        <f t="shared" si="7"/>
        <v>0</v>
      </c>
      <c r="K24" s="49">
        <f t="shared" si="7"/>
        <v>5</v>
      </c>
      <c r="L24" s="49">
        <f t="shared" si="7"/>
        <v>1</v>
      </c>
      <c r="M24" s="49">
        <f t="shared" si="7"/>
        <v>0</v>
      </c>
      <c r="N24" s="49">
        <f t="shared" ref="N24:P24" si="8">SUM(N19:N23)</f>
        <v>0</v>
      </c>
      <c r="O24" s="49">
        <f t="shared" si="8"/>
        <v>0</v>
      </c>
      <c r="P24" s="49">
        <f t="shared" si="8"/>
        <v>0</v>
      </c>
      <c r="Q24" s="49">
        <f t="shared" si="7"/>
        <v>6</v>
      </c>
      <c r="R24" s="49">
        <f t="shared" si="7"/>
        <v>2</v>
      </c>
      <c r="S24" s="49">
        <f t="shared" si="7"/>
        <v>0</v>
      </c>
      <c r="T24" s="49">
        <f t="shared" si="7"/>
        <v>11</v>
      </c>
      <c r="U24" s="49">
        <f t="shared" si="7"/>
        <v>7</v>
      </c>
      <c r="V24" s="50">
        <f>SUM(V19:V23)</f>
        <v>0</v>
      </c>
      <c r="W24" s="50">
        <f t="shared" ref="W24:BI24" si="9">SUM(W19:W23)</f>
        <v>4</v>
      </c>
      <c r="X24" s="50">
        <f t="shared" si="9"/>
        <v>3</v>
      </c>
      <c r="Y24" s="50">
        <f t="shared" si="9"/>
        <v>9</v>
      </c>
      <c r="Z24" s="50">
        <f t="shared" si="9"/>
        <v>4</v>
      </c>
      <c r="AA24" s="50">
        <f t="shared" si="9"/>
        <v>5</v>
      </c>
      <c r="AB24" s="50">
        <f t="shared" si="9"/>
        <v>1</v>
      </c>
      <c r="AC24" s="50">
        <f t="shared" si="9"/>
        <v>2</v>
      </c>
      <c r="AD24" s="50">
        <f t="shared" si="9"/>
        <v>0</v>
      </c>
      <c r="AE24" s="50">
        <f t="shared" si="9"/>
        <v>3</v>
      </c>
      <c r="AF24" s="50">
        <f t="shared" si="9"/>
        <v>3</v>
      </c>
      <c r="AG24" s="50">
        <f t="shared" si="9"/>
        <v>5</v>
      </c>
      <c r="AH24" s="50">
        <f t="shared" si="9"/>
        <v>1</v>
      </c>
      <c r="AI24" s="50">
        <f t="shared" si="9"/>
        <v>0</v>
      </c>
      <c r="AJ24" s="50">
        <f t="shared" si="9"/>
        <v>2</v>
      </c>
      <c r="AK24" s="50">
        <f t="shared" si="9"/>
        <v>1</v>
      </c>
      <c r="AL24" s="50">
        <f t="shared" si="9"/>
        <v>2</v>
      </c>
      <c r="AM24" s="50">
        <f t="shared" si="9"/>
        <v>4</v>
      </c>
      <c r="AN24" s="50">
        <f t="shared" si="9"/>
        <v>0</v>
      </c>
      <c r="AO24" s="50">
        <f t="shared" si="9"/>
        <v>5</v>
      </c>
      <c r="AP24" s="50">
        <f t="shared" si="9"/>
        <v>1</v>
      </c>
      <c r="AQ24" s="50">
        <f t="shared" si="9"/>
        <v>3</v>
      </c>
      <c r="AR24" s="50">
        <f t="shared" si="9"/>
        <v>0</v>
      </c>
      <c r="AS24" s="50">
        <f t="shared" si="9"/>
        <v>0</v>
      </c>
      <c r="AT24" s="50">
        <f t="shared" si="9"/>
        <v>3</v>
      </c>
      <c r="AU24" s="50">
        <f t="shared" si="9"/>
        <v>6</v>
      </c>
      <c r="AV24" s="50">
        <f t="shared" si="9"/>
        <v>1</v>
      </c>
      <c r="AW24" s="50">
        <f t="shared" si="9"/>
        <v>2</v>
      </c>
      <c r="AX24" s="50">
        <f t="shared" si="9"/>
        <v>1</v>
      </c>
      <c r="AY24" s="50">
        <f t="shared" si="9"/>
        <v>3</v>
      </c>
      <c r="AZ24" s="50">
        <f t="shared" si="9"/>
        <v>3</v>
      </c>
      <c r="BA24" s="50">
        <f t="shared" si="9"/>
        <v>0</v>
      </c>
      <c r="BB24" s="50">
        <f t="shared" si="9"/>
        <v>3</v>
      </c>
      <c r="BC24" s="50">
        <f t="shared" si="9"/>
        <v>1</v>
      </c>
      <c r="BD24" s="50">
        <f t="shared" si="9"/>
        <v>3</v>
      </c>
      <c r="BE24" s="50">
        <f t="shared" si="9"/>
        <v>2</v>
      </c>
      <c r="BF24" s="50">
        <f t="shared" si="9"/>
        <v>2</v>
      </c>
      <c r="BG24" s="50">
        <f t="shared" si="9"/>
        <v>0</v>
      </c>
      <c r="BH24" s="50">
        <f t="shared" si="9"/>
        <v>0</v>
      </c>
      <c r="BI24" s="50">
        <f t="shared" si="9"/>
        <v>0</v>
      </c>
      <c r="BJ24" s="20"/>
      <c r="BK24" s="20"/>
      <c r="BL24" s="20"/>
      <c r="BM24" s="20"/>
      <c r="BN24" s="20"/>
      <c r="BO24" s="20"/>
      <c r="BP24" s="20"/>
    </row>
    <row r="25" spans="1:68" ht="15.65">
      <c r="A25" s="27" t="s">
        <v>42</v>
      </c>
      <c r="B25" s="44">
        <v>1</v>
      </c>
      <c r="C25" s="45"/>
      <c r="D25" s="46"/>
      <c r="E25" s="44"/>
      <c r="F25" s="45"/>
      <c r="G25" s="46"/>
      <c r="H25" s="44"/>
      <c r="I25" s="40"/>
      <c r="J25" s="41"/>
      <c r="K25" s="39"/>
      <c r="L25" s="40"/>
      <c r="M25" s="19"/>
      <c r="N25" s="39"/>
      <c r="O25" s="40"/>
      <c r="P25" s="19"/>
      <c r="Q25" s="39"/>
      <c r="R25" s="40"/>
      <c r="S25" s="19"/>
      <c r="T25" s="39">
        <v>2</v>
      </c>
      <c r="U25" s="40"/>
      <c r="V25" s="19"/>
      <c r="W25" s="39">
        <v>1</v>
      </c>
      <c r="X25" s="40"/>
      <c r="Y25" s="41"/>
      <c r="Z25" s="39">
        <v>1</v>
      </c>
      <c r="AA25" s="40"/>
      <c r="AB25" s="41"/>
      <c r="AC25" s="42"/>
      <c r="AD25" s="40"/>
      <c r="AE25" s="19"/>
      <c r="AF25" s="39"/>
      <c r="AG25" s="40"/>
      <c r="AH25" s="41"/>
      <c r="AI25" s="42"/>
      <c r="AJ25" s="40"/>
      <c r="AK25" s="19"/>
      <c r="AL25" s="39"/>
      <c r="AM25" s="40"/>
      <c r="AN25" s="41">
        <v>1</v>
      </c>
      <c r="AO25" s="42"/>
      <c r="AP25" s="40"/>
      <c r="AQ25" s="19"/>
      <c r="AR25" s="39"/>
      <c r="AS25" s="40"/>
      <c r="AT25" s="41"/>
      <c r="AU25" s="42"/>
      <c r="AV25" s="40"/>
      <c r="AW25" s="19"/>
      <c r="AX25" s="39"/>
      <c r="AY25" s="40"/>
      <c r="AZ25" s="41"/>
      <c r="BA25" s="42"/>
      <c r="BB25" s="40"/>
      <c r="BC25" s="19"/>
      <c r="BD25" s="39"/>
      <c r="BE25" s="40"/>
      <c r="BF25" s="41"/>
      <c r="BG25" s="39"/>
      <c r="BH25" s="40"/>
      <c r="BI25" s="41"/>
      <c r="BJ25" s="20" t="s">
        <v>39</v>
      </c>
      <c r="BK25" s="20">
        <f t="shared" si="0"/>
        <v>29</v>
      </c>
      <c r="BL25" s="20">
        <f>B25+E25+H25+K25+Q25+T25+W25+Z25+AC25+AF25+AI25+AL25+AO25+AR25+AU25+AX25+BA25+BD25+BG25</f>
        <v>5</v>
      </c>
      <c r="BM25" s="20">
        <f>B26+E26+H26+K26+Q26+T26+W26+Z26+AC26+AF26+AI26+AL26+AO26+AR26+AU26+AX26+BA26+BD26+BG26</f>
        <v>4</v>
      </c>
      <c r="BN25" s="20">
        <f>B27+E27+H27+K27+Q27+T27+W27+Z27+AC27+AF27+AI27+AL27+AO27+AR27+AU27+AX27+BA27+BD27+BG27</f>
        <v>7</v>
      </c>
      <c r="BO25" s="20">
        <f>B28+E28+H28+K28+Q28+T28+W28+Z28+AC28+AF28+AI28+AL28+AO28+AR28+AU28+AX28+BA28+BD28+BG28</f>
        <v>6</v>
      </c>
      <c r="BP25" s="20">
        <f>B29+E29+H29+K29+Q29+T29+W29+Z29+AC29+AF29+AI29+AL29+AO29+AR29+AU29+AX29+BA29+BD29+BG29</f>
        <v>7</v>
      </c>
    </row>
    <row r="26" spans="1:68" ht="15.65">
      <c r="A26" s="43" t="s">
        <v>43</v>
      </c>
      <c r="B26" s="44"/>
      <c r="C26" s="45"/>
      <c r="D26" s="46"/>
      <c r="E26" s="44"/>
      <c r="F26" s="45"/>
      <c r="G26" s="46"/>
      <c r="H26" s="44">
        <v>1</v>
      </c>
      <c r="I26" s="40"/>
      <c r="J26" s="41">
        <v>1</v>
      </c>
      <c r="K26" s="39"/>
      <c r="L26" s="40"/>
      <c r="M26" s="19"/>
      <c r="N26" s="39"/>
      <c r="O26" s="40"/>
      <c r="P26" s="19"/>
      <c r="Q26" s="39"/>
      <c r="R26" s="40"/>
      <c r="S26" s="19"/>
      <c r="T26" s="39">
        <v>2</v>
      </c>
      <c r="U26" s="40"/>
      <c r="V26" s="19"/>
      <c r="W26" s="39"/>
      <c r="X26" s="40"/>
      <c r="Y26" s="41"/>
      <c r="Z26" s="39"/>
      <c r="AA26" s="40"/>
      <c r="AB26" s="41"/>
      <c r="AC26" s="42"/>
      <c r="AD26" s="40"/>
      <c r="AE26" s="19"/>
      <c r="AF26" s="39">
        <v>1</v>
      </c>
      <c r="AG26" s="40"/>
      <c r="AH26" s="41"/>
      <c r="AI26" s="42"/>
      <c r="AJ26" s="40"/>
      <c r="AK26" s="19"/>
      <c r="AL26" s="39"/>
      <c r="AM26" s="40"/>
      <c r="AN26" s="41"/>
      <c r="AO26" s="42"/>
      <c r="AP26" s="40"/>
      <c r="AQ26" s="19"/>
      <c r="AR26" s="39"/>
      <c r="AS26" s="40">
        <v>1</v>
      </c>
      <c r="AT26" s="41"/>
      <c r="AU26" s="42"/>
      <c r="AV26" s="40"/>
      <c r="AW26" s="19"/>
      <c r="AX26" s="39"/>
      <c r="AY26" s="40"/>
      <c r="AZ26" s="41"/>
      <c r="BA26" s="42"/>
      <c r="BB26" s="40"/>
      <c r="BC26" s="19"/>
      <c r="BD26" s="39"/>
      <c r="BE26" s="40"/>
      <c r="BF26" s="41"/>
      <c r="BG26" s="39"/>
      <c r="BH26" s="40"/>
      <c r="BI26" s="41"/>
      <c r="BJ26" s="20" t="s">
        <v>40</v>
      </c>
      <c r="BK26" s="20">
        <f t="shared" si="0"/>
        <v>10</v>
      </c>
      <c r="BL26" s="20">
        <f>C25+F25+I25+L25+R25+U25+X25+AA25+AD25+AG25+AJ25+AM25+AP25+AS25+AV25+AY25+BB25+BE25+BH25</f>
        <v>0</v>
      </c>
      <c r="BM26" s="20">
        <f>C26+F26+I26+L26+R26+U26+X26+AA26+AD26+AG26+AJ26+AM26+AP26+AS26+AV26+AY26+BB26+BE26+BH26</f>
        <v>1</v>
      </c>
      <c r="BN26" s="20">
        <f>C27+F27+I27+L27+R27+U27+X27+AA27+AD27+AG27+AJ27+AM27+AP27+AS27+AV27+AY27+BB27+BE27+BH27</f>
        <v>0</v>
      </c>
      <c r="BO26" s="20">
        <f>C28+F28+I28+L28+R28+U28+X28+AA28+AD28+AG28+AJ28+AM28+AP28+AS28+AV28+AY28+BB28+BE28+BH28</f>
        <v>2</v>
      </c>
      <c r="BP26" s="20">
        <f>C29+F29+I29+L29+R29+U29+X29+AA29+AD29+AG29+AJ29+AM29+AP29+AS29+AV29+AY29+BB29+BE29+BH29</f>
        <v>7</v>
      </c>
    </row>
    <row r="27" spans="1:68" ht="15.65">
      <c r="A27" s="43" t="s">
        <v>44</v>
      </c>
      <c r="B27" s="44"/>
      <c r="C27" s="45"/>
      <c r="D27" s="46"/>
      <c r="E27" s="44"/>
      <c r="F27" s="45"/>
      <c r="G27" s="46"/>
      <c r="H27" s="44">
        <v>1</v>
      </c>
      <c r="I27" s="40"/>
      <c r="J27" s="41"/>
      <c r="K27" s="39"/>
      <c r="L27" s="40"/>
      <c r="M27" s="19"/>
      <c r="N27" s="39"/>
      <c r="O27" s="40"/>
      <c r="P27" s="19"/>
      <c r="Q27" s="39"/>
      <c r="R27" s="40"/>
      <c r="S27" s="19"/>
      <c r="T27" s="39">
        <v>3</v>
      </c>
      <c r="U27" s="40"/>
      <c r="V27" s="19"/>
      <c r="W27" s="39">
        <v>1</v>
      </c>
      <c r="X27" s="40"/>
      <c r="Y27" s="41"/>
      <c r="Z27" s="39">
        <v>1</v>
      </c>
      <c r="AA27" s="40"/>
      <c r="AB27" s="41"/>
      <c r="AC27" s="42"/>
      <c r="AD27" s="40"/>
      <c r="AE27" s="19"/>
      <c r="AF27" s="39"/>
      <c r="AG27" s="40"/>
      <c r="AH27" s="41"/>
      <c r="AI27" s="42"/>
      <c r="AJ27" s="40"/>
      <c r="AK27" s="19"/>
      <c r="AL27" s="39"/>
      <c r="AM27" s="40"/>
      <c r="AN27" s="41"/>
      <c r="AO27" s="42">
        <v>1</v>
      </c>
      <c r="AP27" s="40"/>
      <c r="AQ27" s="19"/>
      <c r="AR27" s="39"/>
      <c r="AS27" s="40"/>
      <c r="AT27" s="41"/>
      <c r="AU27" s="42"/>
      <c r="AV27" s="40"/>
      <c r="AW27" s="19"/>
      <c r="AX27" s="39"/>
      <c r="AY27" s="40"/>
      <c r="AZ27" s="41"/>
      <c r="BA27" s="42"/>
      <c r="BB27" s="40"/>
      <c r="BC27" s="19"/>
      <c r="BD27" s="39"/>
      <c r="BE27" s="40"/>
      <c r="BF27" s="41"/>
      <c r="BG27" s="39"/>
      <c r="BH27" s="40"/>
      <c r="BI27" s="41"/>
      <c r="BJ27" s="20" t="s">
        <v>41</v>
      </c>
      <c r="BK27" s="20">
        <f>SUM(BL27:BP27)</f>
        <v>2</v>
      </c>
      <c r="BL27" s="20">
        <f>D25+G25+J25+M25+S25+V25+Y25+AB25+AE25+AH25+AK25+AN25+AQ25+AT25+AW25+AZ25+BC25+BF25+BI25</f>
        <v>1</v>
      </c>
      <c r="BM27" s="20">
        <f>D26+G26+J26+M26+S26+V26+Y26+AB26+AE26+AH26+AK26+AN26+AQ26+AT26+AW26+AZ26+BC26+BF26+BI26</f>
        <v>1</v>
      </c>
      <c r="BN27" s="20">
        <f>D27+G27+J27+M27+S27+V27+Y27+AB27+AE27+AH27+AK27+AN27+AQ27+AT27+AW27+AZ27+BC27+BF27+BI27</f>
        <v>0</v>
      </c>
      <c r="BO27" s="20">
        <f>D28+G28+J28+M28+S28+V28+Y28+AB28+AE28+AH28+AK28+AN28+AQ28+AT28+AW28+AZ28+BC28+BF28+BI28</f>
        <v>0</v>
      </c>
      <c r="BP27" s="20">
        <f>D29+G29+J29+M29+S29+V29+Y29+AB29+AE29+AH29+AK29+AN29+AQ29+AT29+AW29+AZ29+BC29+BF29+BI29</f>
        <v>0</v>
      </c>
    </row>
    <row r="28" spans="1:68" ht="15.65">
      <c r="A28" s="43" t="s">
        <v>45</v>
      </c>
      <c r="B28" s="44">
        <v>1</v>
      </c>
      <c r="C28" s="45"/>
      <c r="D28" s="46"/>
      <c r="E28" s="44"/>
      <c r="F28" s="45"/>
      <c r="G28" s="46"/>
      <c r="H28" s="44">
        <v>1</v>
      </c>
      <c r="I28" s="40"/>
      <c r="J28" s="41"/>
      <c r="K28" s="39"/>
      <c r="L28" s="40"/>
      <c r="M28" s="19"/>
      <c r="N28" s="39"/>
      <c r="O28" s="40"/>
      <c r="P28" s="19"/>
      <c r="Q28" s="39"/>
      <c r="R28" s="40"/>
      <c r="S28" s="19"/>
      <c r="T28" s="39">
        <v>1</v>
      </c>
      <c r="U28" s="40"/>
      <c r="V28" s="19"/>
      <c r="W28" s="39"/>
      <c r="X28" s="40">
        <v>1</v>
      </c>
      <c r="Y28" s="41"/>
      <c r="Z28" s="39">
        <v>1</v>
      </c>
      <c r="AA28" s="40"/>
      <c r="AB28" s="41"/>
      <c r="AC28" s="42"/>
      <c r="AD28" s="40">
        <v>1</v>
      </c>
      <c r="AE28" s="19"/>
      <c r="AF28" s="39">
        <v>1</v>
      </c>
      <c r="AG28" s="40"/>
      <c r="AH28" s="41"/>
      <c r="AI28" s="42"/>
      <c r="AJ28" s="40"/>
      <c r="AK28" s="19"/>
      <c r="AL28" s="39">
        <v>1</v>
      </c>
      <c r="AM28" s="40"/>
      <c r="AN28" s="41"/>
      <c r="AO28" s="42"/>
      <c r="AP28" s="40"/>
      <c r="AQ28" s="19"/>
      <c r="AR28" s="39"/>
      <c r="AS28" s="40"/>
      <c r="AT28" s="41"/>
      <c r="AU28" s="42"/>
      <c r="AV28" s="40"/>
      <c r="AW28" s="19"/>
      <c r="AX28" s="39"/>
      <c r="AY28" s="40"/>
      <c r="AZ28" s="41"/>
      <c r="BA28" s="42"/>
      <c r="BB28" s="40"/>
      <c r="BC28" s="19"/>
      <c r="BD28" s="39"/>
      <c r="BE28" s="40"/>
      <c r="BF28" s="41"/>
      <c r="BG28" s="39"/>
      <c r="BH28" s="40"/>
      <c r="BI28" s="41"/>
      <c r="BJ28" s="20"/>
      <c r="BK28" s="20"/>
      <c r="BL28" s="20"/>
      <c r="BM28" s="20"/>
      <c r="BN28" s="20"/>
      <c r="BO28" s="20"/>
      <c r="BP28" s="20"/>
    </row>
    <row r="29" spans="1:68" ht="15.65">
      <c r="A29" s="43" t="s">
        <v>46</v>
      </c>
      <c r="B29" s="44"/>
      <c r="C29" s="45">
        <v>1</v>
      </c>
      <c r="D29" s="46"/>
      <c r="E29" s="44">
        <v>1</v>
      </c>
      <c r="F29" s="45"/>
      <c r="G29" s="46"/>
      <c r="H29" s="44"/>
      <c r="I29" s="40">
        <v>1</v>
      </c>
      <c r="J29" s="41"/>
      <c r="K29" s="39"/>
      <c r="L29" s="40"/>
      <c r="M29" s="19"/>
      <c r="N29" s="39"/>
      <c r="O29" s="40"/>
      <c r="P29" s="19"/>
      <c r="Q29" s="39"/>
      <c r="R29" s="40"/>
      <c r="S29" s="19"/>
      <c r="T29" s="39">
        <v>2</v>
      </c>
      <c r="U29" s="40">
        <v>1</v>
      </c>
      <c r="V29" s="19"/>
      <c r="W29" s="39"/>
      <c r="X29" s="40">
        <v>2</v>
      </c>
      <c r="Y29" s="41"/>
      <c r="Z29" s="39"/>
      <c r="AA29" s="40">
        <v>1</v>
      </c>
      <c r="AB29" s="41"/>
      <c r="AC29" s="42"/>
      <c r="AD29" s="40">
        <v>1</v>
      </c>
      <c r="AE29" s="19"/>
      <c r="AF29" s="39">
        <v>1</v>
      </c>
      <c r="AG29" s="40"/>
      <c r="AH29" s="41"/>
      <c r="AI29" s="42"/>
      <c r="AJ29" s="40"/>
      <c r="AK29" s="19"/>
      <c r="AL29" s="39">
        <v>1</v>
      </c>
      <c r="AM29" s="40"/>
      <c r="AN29" s="41"/>
      <c r="AO29" s="42">
        <v>1</v>
      </c>
      <c r="AP29" s="40"/>
      <c r="AQ29" s="19"/>
      <c r="AR29" s="39">
        <v>1</v>
      </c>
      <c r="AS29" s="40"/>
      <c r="AT29" s="41"/>
      <c r="AU29" s="42"/>
      <c r="AV29" s="40"/>
      <c r="AW29" s="19"/>
      <c r="AX29" s="39"/>
      <c r="AY29" s="40"/>
      <c r="AZ29" s="41"/>
      <c r="BA29" s="42"/>
      <c r="BB29" s="40"/>
      <c r="BC29" s="19"/>
      <c r="BD29" s="39"/>
      <c r="BE29" s="40"/>
      <c r="BF29" s="41"/>
      <c r="BG29" s="39"/>
      <c r="BH29" s="40"/>
      <c r="BI29" s="41"/>
      <c r="BJ29" s="20">
        <f>SUM(B25:BI29)</f>
        <v>41</v>
      </c>
      <c r="BK29" s="20"/>
      <c r="BL29" s="20"/>
      <c r="BM29" s="20"/>
      <c r="BN29" s="20"/>
      <c r="BO29" s="20"/>
      <c r="BP29" s="20"/>
    </row>
    <row r="30" spans="1:68" ht="15.65">
      <c r="A30" s="48" t="s">
        <v>51</v>
      </c>
      <c r="B30" s="49">
        <f>SUM(B25:B29)</f>
        <v>2</v>
      </c>
      <c r="C30" s="49">
        <f t="shared" ref="C30:BI30" si="10">SUM(C25:C29)</f>
        <v>1</v>
      </c>
      <c r="D30" s="49">
        <f t="shared" si="10"/>
        <v>0</v>
      </c>
      <c r="E30" s="49">
        <f t="shared" si="10"/>
        <v>1</v>
      </c>
      <c r="F30" s="49">
        <f t="shared" si="10"/>
        <v>0</v>
      </c>
      <c r="G30" s="49">
        <f t="shared" si="10"/>
        <v>0</v>
      </c>
      <c r="H30" s="49">
        <f t="shared" si="10"/>
        <v>3</v>
      </c>
      <c r="I30" s="49">
        <f t="shared" si="10"/>
        <v>1</v>
      </c>
      <c r="J30" s="49">
        <f t="shared" si="10"/>
        <v>1</v>
      </c>
      <c r="K30" s="49">
        <f t="shared" si="10"/>
        <v>0</v>
      </c>
      <c r="L30" s="49">
        <f t="shared" si="10"/>
        <v>0</v>
      </c>
      <c r="M30" s="49">
        <f t="shared" si="10"/>
        <v>0</v>
      </c>
      <c r="N30" s="49">
        <f t="shared" ref="N30:P30" si="11">SUM(N25:N29)</f>
        <v>0</v>
      </c>
      <c r="O30" s="49">
        <f t="shared" si="11"/>
        <v>0</v>
      </c>
      <c r="P30" s="49">
        <f t="shared" si="11"/>
        <v>0</v>
      </c>
      <c r="Q30" s="49">
        <f t="shared" si="10"/>
        <v>0</v>
      </c>
      <c r="R30" s="49">
        <f t="shared" si="10"/>
        <v>0</v>
      </c>
      <c r="S30" s="49">
        <f t="shared" si="10"/>
        <v>0</v>
      </c>
      <c r="T30" s="49">
        <f t="shared" si="10"/>
        <v>10</v>
      </c>
      <c r="U30" s="49">
        <f t="shared" si="10"/>
        <v>1</v>
      </c>
      <c r="V30" s="50">
        <f t="shared" si="10"/>
        <v>0</v>
      </c>
      <c r="W30" s="50">
        <f t="shared" si="10"/>
        <v>2</v>
      </c>
      <c r="X30" s="50">
        <f t="shared" si="10"/>
        <v>3</v>
      </c>
      <c r="Y30" s="50">
        <f t="shared" si="10"/>
        <v>0</v>
      </c>
      <c r="Z30" s="50">
        <f t="shared" si="10"/>
        <v>3</v>
      </c>
      <c r="AA30" s="50">
        <f t="shared" si="10"/>
        <v>1</v>
      </c>
      <c r="AB30" s="50">
        <f t="shared" si="10"/>
        <v>0</v>
      </c>
      <c r="AC30" s="50">
        <f t="shared" si="10"/>
        <v>0</v>
      </c>
      <c r="AD30" s="50">
        <f t="shared" si="10"/>
        <v>2</v>
      </c>
      <c r="AE30" s="50">
        <f t="shared" si="10"/>
        <v>0</v>
      </c>
      <c r="AF30" s="50">
        <f t="shared" si="10"/>
        <v>3</v>
      </c>
      <c r="AG30" s="50">
        <f t="shared" si="10"/>
        <v>0</v>
      </c>
      <c r="AH30" s="50">
        <f t="shared" si="10"/>
        <v>0</v>
      </c>
      <c r="AI30" s="50">
        <f t="shared" si="10"/>
        <v>0</v>
      </c>
      <c r="AJ30" s="50">
        <f t="shared" si="10"/>
        <v>0</v>
      </c>
      <c r="AK30" s="50">
        <f t="shared" si="10"/>
        <v>0</v>
      </c>
      <c r="AL30" s="50">
        <f t="shared" si="10"/>
        <v>2</v>
      </c>
      <c r="AM30" s="50">
        <f t="shared" si="10"/>
        <v>0</v>
      </c>
      <c r="AN30" s="50">
        <f t="shared" si="10"/>
        <v>1</v>
      </c>
      <c r="AO30" s="50">
        <f t="shared" si="10"/>
        <v>2</v>
      </c>
      <c r="AP30" s="50">
        <f t="shared" si="10"/>
        <v>0</v>
      </c>
      <c r="AQ30" s="50">
        <f t="shared" si="10"/>
        <v>0</v>
      </c>
      <c r="AR30" s="50">
        <f t="shared" si="10"/>
        <v>1</v>
      </c>
      <c r="AS30" s="50">
        <f t="shared" si="10"/>
        <v>1</v>
      </c>
      <c r="AT30" s="50">
        <f t="shared" si="10"/>
        <v>0</v>
      </c>
      <c r="AU30" s="50">
        <f t="shared" si="10"/>
        <v>0</v>
      </c>
      <c r="AV30" s="50">
        <f t="shared" si="10"/>
        <v>0</v>
      </c>
      <c r="AW30" s="50">
        <f t="shared" si="10"/>
        <v>0</v>
      </c>
      <c r="AX30" s="50">
        <f t="shared" si="10"/>
        <v>0</v>
      </c>
      <c r="AY30" s="50">
        <f t="shared" si="10"/>
        <v>0</v>
      </c>
      <c r="AZ30" s="50">
        <f t="shared" si="10"/>
        <v>0</v>
      </c>
      <c r="BA30" s="50">
        <f t="shared" si="10"/>
        <v>0</v>
      </c>
      <c r="BB30" s="50">
        <f t="shared" si="10"/>
        <v>0</v>
      </c>
      <c r="BC30" s="50">
        <f t="shared" si="10"/>
        <v>0</v>
      </c>
      <c r="BD30" s="50">
        <f t="shared" si="10"/>
        <v>0</v>
      </c>
      <c r="BE30" s="50">
        <f t="shared" si="10"/>
        <v>0</v>
      </c>
      <c r="BF30" s="50">
        <f t="shared" si="10"/>
        <v>0</v>
      </c>
      <c r="BG30" s="50">
        <f t="shared" si="10"/>
        <v>0</v>
      </c>
      <c r="BH30" s="50">
        <f t="shared" si="10"/>
        <v>0</v>
      </c>
      <c r="BI30" s="50">
        <f t="shared" si="10"/>
        <v>0</v>
      </c>
      <c r="BJ30" s="20"/>
      <c r="BK30" s="20"/>
      <c r="BL30" s="20"/>
      <c r="BM30" s="20"/>
      <c r="BN30" s="20"/>
      <c r="BO30" s="20"/>
      <c r="BP30" s="20"/>
    </row>
    <row r="31" spans="1:68" ht="15.65">
      <c r="A31" s="27" t="s">
        <v>42</v>
      </c>
      <c r="B31" s="63"/>
      <c r="C31" s="64"/>
      <c r="D31" s="65"/>
      <c r="E31" s="63">
        <v>1</v>
      </c>
      <c r="F31" s="64"/>
      <c r="G31" s="65"/>
      <c r="H31" s="63"/>
      <c r="I31" s="66"/>
      <c r="J31" s="67"/>
      <c r="K31" s="68"/>
      <c r="L31" s="66"/>
      <c r="M31" s="69"/>
      <c r="N31" s="68"/>
      <c r="O31" s="66"/>
      <c r="P31" s="69"/>
      <c r="Q31" s="39"/>
      <c r="R31" s="40">
        <v>2</v>
      </c>
      <c r="S31" s="19"/>
      <c r="T31" s="39"/>
      <c r="U31" s="40"/>
      <c r="V31" s="19"/>
      <c r="W31" s="39"/>
      <c r="X31" s="40"/>
      <c r="Y31" s="41"/>
      <c r="Z31" s="39">
        <v>1</v>
      </c>
      <c r="AA31" s="40"/>
      <c r="AB31" s="41"/>
      <c r="AC31" s="42"/>
      <c r="AD31" s="40">
        <v>1</v>
      </c>
      <c r="AE31" s="19"/>
      <c r="AF31" s="39"/>
      <c r="AG31" s="40">
        <v>1</v>
      </c>
      <c r="AH31" s="41"/>
      <c r="AI31" s="42"/>
      <c r="AJ31" s="40"/>
      <c r="AK31" s="19"/>
      <c r="AL31" s="39"/>
      <c r="AM31" s="40"/>
      <c r="AN31" s="41">
        <v>1</v>
      </c>
      <c r="AO31" s="42"/>
      <c r="AP31" s="40"/>
      <c r="AQ31" s="19">
        <v>1</v>
      </c>
      <c r="AR31" s="39"/>
      <c r="AS31" s="40"/>
      <c r="AT31" s="41"/>
      <c r="AU31" s="42"/>
      <c r="AV31" s="40"/>
      <c r="AW31" s="19">
        <v>1</v>
      </c>
      <c r="AX31" s="39"/>
      <c r="AY31" s="40"/>
      <c r="AZ31" s="41"/>
      <c r="BA31" s="42"/>
      <c r="BB31" s="40"/>
      <c r="BC31" s="19"/>
      <c r="BD31" s="39"/>
      <c r="BE31" s="40"/>
      <c r="BF31" s="41"/>
      <c r="BG31" s="39"/>
      <c r="BH31" s="40"/>
      <c r="BI31" s="41"/>
      <c r="BJ31" s="20" t="s">
        <v>39</v>
      </c>
      <c r="BK31" s="20">
        <f t="shared" ref="BK31:BK33" si="12">SUM(BL31:BP31)</f>
        <v>14</v>
      </c>
      <c r="BL31" s="20">
        <f>B31+E31+H31+K31+Q31+T31+W31+Z31+AC31+AF31+AI31+AL31+AO31+AR31+AU31+AX31+BA31+BD31+BG31</f>
        <v>2</v>
      </c>
      <c r="BM31" s="20">
        <f>B32+E32+H32+K32+Q32+T32+W32+Z32+AC32+AF32+AI32+AL32+AO32+AR32+AU32+AX32+BA32+BD32+BG32</f>
        <v>6</v>
      </c>
      <c r="BN31" s="20">
        <f>B33+E33+H33+K33+Q33+T33+W33+Z33+AC33+AF33+AI33+AL33+AO33+AR33+AU33+AX33+BA33+BD33+BG33</f>
        <v>1</v>
      </c>
      <c r="BO31" s="20">
        <f>B34+E34+H34+K34+Q34+T34+W34+Z34+AC34+AF34+AI34+AL34+AO34+AR34+AU34+AX34+BA34+BD34+BG34</f>
        <v>4</v>
      </c>
      <c r="BP31" s="20">
        <f>B35+E35+H35+K35+Q35+T35+W35+Z35+AC35+AF35+AI35+AL35+AO35+AR35+AU35+AX35+BA35+BD35+BG35</f>
        <v>1</v>
      </c>
    </row>
    <row r="32" spans="1:68" ht="15.65">
      <c r="A32" s="43" t="s">
        <v>43</v>
      </c>
      <c r="B32" s="63"/>
      <c r="C32" s="64"/>
      <c r="D32" s="65"/>
      <c r="E32" s="63">
        <v>1</v>
      </c>
      <c r="F32" s="64"/>
      <c r="G32" s="65"/>
      <c r="H32" s="63"/>
      <c r="I32" s="66"/>
      <c r="J32" s="67"/>
      <c r="K32" s="68">
        <v>1</v>
      </c>
      <c r="L32" s="66"/>
      <c r="M32" s="69"/>
      <c r="N32" s="68"/>
      <c r="O32" s="66"/>
      <c r="P32" s="69"/>
      <c r="Q32" s="39">
        <v>1</v>
      </c>
      <c r="R32" s="40"/>
      <c r="S32" s="19"/>
      <c r="T32" s="39"/>
      <c r="U32" s="40">
        <v>1</v>
      </c>
      <c r="V32" s="19"/>
      <c r="W32" s="39"/>
      <c r="X32" s="40"/>
      <c r="Y32" s="41"/>
      <c r="Z32" s="39">
        <v>1</v>
      </c>
      <c r="AA32" s="40"/>
      <c r="AB32" s="41"/>
      <c r="AC32" s="42"/>
      <c r="AD32" s="40"/>
      <c r="AE32" s="19">
        <v>1</v>
      </c>
      <c r="AF32" s="39"/>
      <c r="AG32" s="40">
        <v>1</v>
      </c>
      <c r="AH32" s="41"/>
      <c r="AI32" s="42"/>
      <c r="AJ32" s="40"/>
      <c r="AK32" s="19"/>
      <c r="AL32" s="39">
        <v>1</v>
      </c>
      <c r="AM32" s="40"/>
      <c r="AN32" s="41"/>
      <c r="AO32" s="42"/>
      <c r="AP32" s="40">
        <v>1</v>
      </c>
      <c r="AQ32" s="19"/>
      <c r="AR32" s="39"/>
      <c r="AS32" s="40"/>
      <c r="AT32" s="41"/>
      <c r="AU32" s="42">
        <v>1</v>
      </c>
      <c r="AV32" s="40"/>
      <c r="AW32" s="19"/>
      <c r="AX32" s="39"/>
      <c r="AY32" s="40"/>
      <c r="AZ32" s="41"/>
      <c r="BA32" s="42"/>
      <c r="BB32" s="40"/>
      <c r="BC32" s="19"/>
      <c r="BD32" s="39"/>
      <c r="BE32" s="40"/>
      <c r="BF32" s="41"/>
      <c r="BG32" s="39"/>
      <c r="BH32" s="40"/>
      <c r="BI32" s="41"/>
      <c r="BJ32" s="20" t="s">
        <v>40</v>
      </c>
      <c r="BK32" s="20">
        <f t="shared" si="12"/>
        <v>12</v>
      </c>
      <c r="BL32" s="20">
        <f>C31+F31+I31+L31+R31+U31+X31+AA31+AD31+AG31+AJ31+AM31+AP31+AS31+AV31+AY31+BB31+BE31+BH31</f>
        <v>4</v>
      </c>
      <c r="BM32" s="20">
        <f>C32+F32+I32+L32+R32+U32+X32+AA32+AD32+AG32+AJ32+AM32+AP32+AS32+AV32+AY32+BB32+BE32+BH32</f>
        <v>3</v>
      </c>
      <c r="BN32" s="20">
        <f>C33+F33+I33+L33+R33+U33+X33+AA33+AD33+AG33+AJ33+AM33+AP33+AS33+AV33+AY33+BB33+BE33+BH33</f>
        <v>0</v>
      </c>
      <c r="BO32" s="20">
        <f>C34+F34+I34+L34+R34+U34+X34+AA34+AD34+AG34+AJ34+AM34+AP34+AS34+AV34+AY34+BB34+BE34+BH34</f>
        <v>4</v>
      </c>
      <c r="BP32" s="20">
        <f>C35+F35+I35+L35+R35+U35+X35+AA35+AD35+AG35+AJ35+AM35+AP35+AS35+AV35+AY35+BB35+BE35+BH35</f>
        <v>1</v>
      </c>
    </row>
    <row r="33" spans="1:68" ht="15.65">
      <c r="A33" s="43" t="s">
        <v>44</v>
      </c>
      <c r="B33" s="63"/>
      <c r="C33" s="64"/>
      <c r="D33" s="65"/>
      <c r="E33" s="63"/>
      <c r="F33" s="64"/>
      <c r="G33" s="65"/>
      <c r="H33" s="63"/>
      <c r="I33" s="66"/>
      <c r="J33" s="67"/>
      <c r="K33" s="68"/>
      <c r="L33" s="66"/>
      <c r="M33" s="69"/>
      <c r="N33" s="68"/>
      <c r="O33" s="66"/>
      <c r="P33" s="69"/>
      <c r="Q33" s="39"/>
      <c r="R33" s="40"/>
      <c r="S33" s="19"/>
      <c r="T33" s="39"/>
      <c r="U33" s="40"/>
      <c r="V33" s="19"/>
      <c r="W33" s="39"/>
      <c r="X33" s="40"/>
      <c r="Y33" s="41"/>
      <c r="Z33" s="39"/>
      <c r="AA33" s="40"/>
      <c r="AB33" s="41"/>
      <c r="AC33" s="42"/>
      <c r="AD33" s="40"/>
      <c r="AE33" s="19"/>
      <c r="AF33" s="39"/>
      <c r="AG33" s="40"/>
      <c r="AH33" s="41"/>
      <c r="AI33" s="42"/>
      <c r="AJ33" s="40"/>
      <c r="AK33" s="19"/>
      <c r="AL33" s="39">
        <v>1</v>
      </c>
      <c r="AM33" s="40"/>
      <c r="AN33" s="41"/>
      <c r="AO33" s="42"/>
      <c r="AP33" s="40"/>
      <c r="AQ33" s="19"/>
      <c r="AR33" s="39"/>
      <c r="AS33" s="40"/>
      <c r="AT33" s="41"/>
      <c r="AU33" s="42"/>
      <c r="AV33" s="40"/>
      <c r="AW33" s="19"/>
      <c r="AX33" s="39"/>
      <c r="AY33" s="40"/>
      <c r="AZ33" s="41"/>
      <c r="BA33" s="42"/>
      <c r="BB33" s="40"/>
      <c r="BC33" s="19"/>
      <c r="BD33" s="39"/>
      <c r="BE33" s="40"/>
      <c r="BF33" s="41"/>
      <c r="BG33" s="39"/>
      <c r="BH33" s="40"/>
      <c r="BI33" s="41"/>
      <c r="BJ33" s="20" t="s">
        <v>41</v>
      </c>
      <c r="BK33" s="20">
        <f t="shared" si="12"/>
        <v>10</v>
      </c>
      <c r="BL33" s="20">
        <f>D31+G31+J31+M31+S31+V31+Y31+AB31+AE31+AH31+AK31+AN31+AQ31+AT31+AW31+AZ31+BC31+BF31+BI31</f>
        <v>3</v>
      </c>
      <c r="BM33" s="20">
        <f>D32+G32+J32+M32+S32+V32+Y32+AB32+AE32+AH32+AK32+AN32+AQ32+AT32+AW32+AZ32+BC32+BF32+BI32</f>
        <v>1</v>
      </c>
      <c r="BN33" s="20">
        <f>D33+G33+J33+M33+S33+V33+Y33+AB33+AE33+AH33+AK33+AN33+AQ33+AT33+AW33+AZ33+BC33+BF33+BI33</f>
        <v>0</v>
      </c>
      <c r="BO33" s="20">
        <f>D34+G34+J34+M34+S34+V34+Y34+AB34+AE34+AH34+AK34+AN34+AQ34+AT34+AW34+AZ34+BC34+BF34+BI34</f>
        <v>5</v>
      </c>
      <c r="BP33" s="20">
        <f>D35+G35+J35+M35+S35+V35+Y35+AB35+AE35+AH35+AK35+AN35+AQ35+AT35+AW35+AZ35+BC35+BF35+BI35</f>
        <v>1</v>
      </c>
    </row>
    <row r="34" spans="1:68" ht="15.65">
      <c r="A34" s="43" t="s">
        <v>45</v>
      </c>
      <c r="B34" s="63">
        <v>1</v>
      </c>
      <c r="C34" s="64"/>
      <c r="D34" s="65">
        <v>1</v>
      </c>
      <c r="E34" s="63"/>
      <c r="F34" s="64"/>
      <c r="G34" s="65"/>
      <c r="H34" s="63"/>
      <c r="I34" s="66"/>
      <c r="J34" s="67"/>
      <c r="K34" s="68"/>
      <c r="L34" s="66"/>
      <c r="M34" s="69"/>
      <c r="N34" s="68"/>
      <c r="O34" s="66"/>
      <c r="P34" s="69"/>
      <c r="Q34" s="39">
        <v>1</v>
      </c>
      <c r="R34" s="40"/>
      <c r="S34" s="19"/>
      <c r="T34" s="39"/>
      <c r="U34" s="40"/>
      <c r="V34" s="19"/>
      <c r="W34" s="39"/>
      <c r="X34" s="40"/>
      <c r="Y34" s="41"/>
      <c r="Z34" s="39"/>
      <c r="AA34" s="40">
        <v>1</v>
      </c>
      <c r="AB34" s="41">
        <v>1</v>
      </c>
      <c r="AC34" s="42"/>
      <c r="AD34" s="40"/>
      <c r="AE34" s="19"/>
      <c r="AF34" s="39"/>
      <c r="AG34" s="40">
        <v>1</v>
      </c>
      <c r="AH34" s="41">
        <v>1</v>
      </c>
      <c r="AI34" s="42"/>
      <c r="AJ34" s="40">
        <v>1</v>
      </c>
      <c r="AK34" s="19">
        <v>1</v>
      </c>
      <c r="AL34" s="39"/>
      <c r="AM34" s="40"/>
      <c r="AN34" s="41">
        <v>1</v>
      </c>
      <c r="AO34" s="42"/>
      <c r="AP34" s="40">
        <v>1</v>
      </c>
      <c r="AQ34" s="19"/>
      <c r="AR34" s="39">
        <v>1</v>
      </c>
      <c r="AS34" s="40"/>
      <c r="AT34" s="41"/>
      <c r="AU34" s="42">
        <v>1</v>
      </c>
      <c r="AV34" s="40"/>
      <c r="AW34" s="19"/>
      <c r="AX34" s="39"/>
      <c r="AY34" s="40"/>
      <c r="AZ34" s="41"/>
      <c r="BA34" s="42"/>
      <c r="BB34" s="40"/>
      <c r="BC34" s="19"/>
      <c r="BD34" s="39"/>
      <c r="BE34" s="40"/>
      <c r="BF34" s="41"/>
      <c r="BG34" s="39"/>
      <c r="BH34" s="40"/>
      <c r="BI34" s="41"/>
      <c r="BJ34" s="20">
        <f>SUM(B31:BI35)</f>
        <v>36</v>
      </c>
      <c r="BK34" s="20"/>
      <c r="BL34" s="20"/>
      <c r="BM34" s="20"/>
      <c r="BN34" s="20"/>
      <c r="BO34" s="20"/>
      <c r="BP34" s="20"/>
    </row>
    <row r="35" spans="1:68" ht="15.65">
      <c r="A35" s="43" t="s">
        <v>46</v>
      </c>
      <c r="B35" s="63"/>
      <c r="C35" s="64"/>
      <c r="D35" s="65"/>
      <c r="E35" s="63"/>
      <c r="F35" s="64"/>
      <c r="G35" s="65"/>
      <c r="H35" s="63"/>
      <c r="I35" s="66"/>
      <c r="J35" s="67"/>
      <c r="K35" s="68"/>
      <c r="L35" s="66"/>
      <c r="M35" s="69"/>
      <c r="N35" s="68"/>
      <c r="O35" s="66"/>
      <c r="P35" s="69"/>
      <c r="Q35" s="39"/>
      <c r="R35" s="40"/>
      <c r="S35" s="19"/>
      <c r="T35" s="39"/>
      <c r="U35" s="40"/>
      <c r="V35" s="19"/>
      <c r="W35" s="39"/>
      <c r="X35" s="40"/>
      <c r="Y35" s="41"/>
      <c r="Z35" s="39"/>
      <c r="AA35" s="40"/>
      <c r="AB35" s="41"/>
      <c r="AC35" s="42"/>
      <c r="AD35" s="40"/>
      <c r="AE35" s="19">
        <v>1</v>
      </c>
      <c r="AF35" s="39"/>
      <c r="AG35" s="40">
        <v>1</v>
      </c>
      <c r="AH35" s="41"/>
      <c r="AI35" s="42">
        <v>1</v>
      </c>
      <c r="AJ35" s="40"/>
      <c r="AK35" s="19"/>
      <c r="AL35" s="39"/>
      <c r="AM35" s="40"/>
      <c r="AN35" s="41"/>
      <c r="AO35" s="42"/>
      <c r="AP35" s="40"/>
      <c r="AQ35" s="19"/>
      <c r="AR35" s="39"/>
      <c r="AS35" s="40"/>
      <c r="AT35" s="41"/>
      <c r="AU35" s="42"/>
      <c r="AV35" s="40"/>
      <c r="AW35" s="19"/>
      <c r="AX35" s="39"/>
      <c r="AY35" s="40"/>
      <c r="AZ35" s="41"/>
      <c r="BA35" s="42"/>
      <c r="BB35" s="40"/>
      <c r="BC35" s="19"/>
      <c r="BD35" s="39"/>
      <c r="BE35" s="40"/>
      <c r="BF35" s="41"/>
      <c r="BG35" s="39"/>
      <c r="BH35" s="40"/>
      <c r="BI35" s="19"/>
      <c r="BJ35" s="70" t="s">
        <v>39</v>
      </c>
      <c r="BK35" s="70">
        <f>SUM(BL35:BP35)</f>
        <v>207</v>
      </c>
      <c r="BL35" s="70">
        <f>BL3+BL9+BL15+BL19+BL25+BL31</f>
        <v>41</v>
      </c>
      <c r="BM35" s="70">
        <f t="shared" ref="BM35:BP35" si="13">BM3+BM9+BM15+BM19+BM25+BM31</f>
        <v>47</v>
      </c>
      <c r="BN35" s="70">
        <f t="shared" si="13"/>
        <v>41</v>
      </c>
      <c r="BO35" s="70">
        <f t="shared" si="13"/>
        <v>40</v>
      </c>
      <c r="BP35" s="70">
        <f t="shared" si="13"/>
        <v>38</v>
      </c>
    </row>
    <row r="36" spans="1:68" ht="15.65">
      <c r="A36" s="71" t="s">
        <v>19</v>
      </c>
      <c r="B36" s="72">
        <f>SUM(B31:B35)</f>
        <v>1</v>
      </c>
      <c r="C36" s="72">
        <f t="shared" ref="C36:AL36" si="14">SUM(C31:C35)</f>
        <v>0</v>
      </c>
      <c r="D36" s="72">
        <f t="shared" si="14"/>
        <v>1</v>
      </c>
      <c r="E36" s="72">
        <f t="shared" si="14"/>
        <v>2</v>
      </c>
      <c r="F36" s="72">
        <f t="shared" si="14"/>
        <v>0</v>
      </c>
      <c r="G36" s="72">
        <f t="shared" si="14"/>
        <v>0</v>
      </c>
      <c r="H36" s="72">
        <f t="shared" si="14"/>
        <v>0</v>
      </c>
      <c r="I36" s="72">
        <f t="shared" si="14"/>
        <v>0</v>
      </c>
      <c r="J36" s="72">
        <f t="shared" si="14"/>
        <v>0</v>
      </c>
      <c r="K36" s="72">
        <f t="shared" si="14"/>
        <v>1</v>
      </c>
      <c r="L36" s="72">
        <f t="shared" si="14"/>
        <v>0</v>
      </c>
      <c r="M36" s="72">
        <f t="shared" si="14"/>
        <v>0</v>
      </c>
      <c r="N36" s="72">
        <f t="shared" ref="N36:P36" si="15">SUM(N31:N35)</f>
        <v>0</v>
      </c>
      <c r="O36" s="72">
        <f t="shared" si="15"/>
        <v>0</v>
      </c>
      <c r="P36" s="72">
        <f t="shared" si="15"/>
        <v>0</v>
      </c>
      <c r="Q36" s="72">
        <f t="shared" si="14"/>
        <v>2</v>
      </c>
      <c r="R36" s="72">
        <f t="shared" si="14"/>
        <v>2</v>
      </c>
      <c r="S36" s="72">
        <f t="shared" si="14"/>
        <v>0</v>
      </c>
      <c r="T36" s="72">
        <f t="shared" si="14"/>
        <v>0</v>
      </c>
      <c r="U36" s="72">
        <f t="shared" si="14"/>
        <v>1</v>
      </c>
      <c r="V36" s="73">
        <f t="shared" si="14"/>
        <v>0</v>
      </c>
      <c r="W36" s="73">
        <f t="shared" si="14"/>
        <v>0</v>
      </c>
      <c r="X36" s="73">
        <f t="shared" si="14"/>
        <v>0</v>
      </c>
      <c r="Y36" s="73">
        <f t="shared" si="14"/>
        <v>0</v>
      </c>
      <c r="Z36" s="73">
        <f t="shared" si="14"/>
        <v>2</v>
      </c>
      <c r="AA36" s="73">
        <f t="shared" si="14"/>
        <v>1</v>
      </c>
      <c r="AB36" s="73">
        <f t="shared" si="14"/>
        <v>1</v>
      </c>
      <c r="AC36" s="73">
        <f t="shared" si="14"/>
        <v>0</v>
      </c>
      <c r="AD36" s="73">
        <f t="shared" si="14"/>
        <v>1</v>
      </c>
      <c r="AE36" s="73">
        <f t="shared" si="14"/>
        <v>2</v>
      </c>
      <c r="AF36" s="73">
        <f t="shared" si="14"/>
        <v>0</v>
      </c>
      <c r="AG36" s="73">
        <f t="shared" si="14"/>
        <v>4</v>
      </c>
      <c r="AH36" s="73">
        <f t="shared" si="14"/>
        <v>1</v>
      </c>
      <c r="AI36" s="73">
        <f t="shared" si="14"/>
        <v>1</v>
      </c>
      <c r="AJ36" s="73">
        <f t="shared" si="14"/>
        <v>1</v>
      </c>
      <c r="AK36" s="73">
        <f t="shared" si="14"/>
        <v>1</v>
      </c>
      <c r="AL36" s="73">
        <f t="shared" si="14"/>
        <v>2</v>
      </c>
      <c r="AM36" s="73">
        <f>SUM(AM31:AM35)</f>
        <v>0</v>
      </c>
      <c r="AN36" s="73">
        <f t="shared" ref="AN36:BI36" si="16">SUM(AN31:AN35)</f>
        <v>2</v>
      </c>
      <c r="AO36" s="73">
        <f t="shared" si="16"/>
        <v>0</v>
      </c>
      <c r="AP36" s="73">
        <f t="shared" si="16"/>
        <v>2</v>
      </c>
      <c r="AQ36" s="73">
        <f t="shared" si="16"/>
        <v>1</v>
      </c>
      <c r="AR36" s="73">
        <f t="shared" si="16"/>
        <v>1</v>
      </c>
      <c r="AS36" s="73">
        <f t="shared" si="16"/>
        <v>0</v>
      </c>
      <c r="AT36" s="73">
        <f t="shared" si="16"/>
        <v>0</v>
      </c>
      <c r="AU36" s="73">
        <f t="shared" si="16"/>
        <v>2</v>
      </c>
      <c r="AV36" s="73">
        <f t="shared" si="16"/>
        <v>0</v>
      </c>
      <c r="AW36" s="73">
        <f t="shared" si="16"/>
        <v>1</v>
      </c>
      <c r="AX36" s="73">
        <f t="shared" si="16"/>
        <v>0</v>
      </c>
      <c r="AY36" s="73">
        <f t="shared" si="16"/>
        <v>0</v>
      </c>
      <c r="AZ36" s="73">
        <f t="shared" si="16"/>
        <v>0</v>
      </c>
      <c r="BA36" s="73">
        <f t="shared" si="16"/>
        <v>0</v>
      </c>
      <c r="BB36" s="73">
        <f t="shared" si="16"/>
        <v>0</v>
      </c>
      <c r="BC36" s="73">
        <f t="shared" si="16"/>
        <v>0</v>
      </c>
      <c r="BD36" s="73">
        <f t="shared" si="16"/>
        <v>0</v>
      </c>
      <c r="BE36" s="73">
        <f t="shared" si="16"/>
        <v>0</v>
      </c>
      <c r="BF36" s="73">
        <f t="shared" si="16"/>
        <v>0</v>
      </c>
      <c r="BG36" s="73">
        <f t="shared" si="16"/>
        <v>0</v>
      </c>
      <c r="BH36" s="73">
        <f t="shared" si="16"/>
        <v>0</v>
      </c>
      <c r="BI36" s="73">
        <f t="shared" si="16"/>
        <v>0</v>
      </c>
      <c r="BJ36" s="70" t="s">
        <v>40</v>
      </c>
      <c r="BK36" s="70">
        <f>SUM(BL36:BP36)</f>
        <v>135</v>
      </c>
      <c r="BL36" s="70">
        <f t="shared" ref="BL36:BP36" si="17">BL4+BL10+BL16+BL20+BL26+BL32</f>
        <v>23</v>
      </c>
      <c r="BM36" s="70">
        <f t="shared" si="17"/>
        <v>29</v>
      </c>
      <c r="BN36" s="70">
        <f t="shared" si="17"/>
        <v>30</v>
      </c>
      <c r="BO36" s="70">
        <f t="shared" si="17"/>
        <v>25</v>
      </c>
      <c r="BP36" s="70">
        <f t="shared" si="17"/>
        <v>28</v>
      </c>
    </row>
    <row r="37" spans="1:68" ht="16.3" thickBot="1">
      <c r="A37" s="55" t="s">
        <v>52</v>
      </c>
      <c r="B37" s="40">
        <f>B8+B14+B18+B24+B30+B36</f>
        <v>12</v>
      </c>
      <c r="C37" s="40">
        <f t="shared" ref="C37:AL37" si="18">C8+C14+C18+C24+C30+C36</f>
        <v>10</v>
      </c>
      <c r="D37" s="40">
        <f t="shared" si="18"/>
        <v>6</v>
      </c>
      <c r="E37" s="40">
        <f t="shared" si="18"/>
        <v>9</v>
      </c>
      <c r="F37" s="40">
        <f t="shared" si="18"/>
        <v>8</v>
      </c>
      <c r="G37" s="40">
        <f t="shared" si="18"/>
        <v>2</v>
      </c>
      <c r="H37" s="40">
        <f t="shared" si="18"/>
        <v>11</v>
      </c>
      <c r="I37" s="40">
        <f t="shared" si="18"/>
        <v>9</v>
      </c>
      <c r="J37" s="40">
        <f t="shared" si="18"/>
        <v>4</v>
      </c>
      <c r="K37" s="40">
        <f t="shared" si="18"/>
        <v>12</v>
      </c>
      <c r="L37" s="40">
        <f t="shared" si="18"/>
        <v>2</v>
      </c>
      <c r="M37" s="40">
        <f t="shared" si="18"/>
        <v>4</v>
      </c>
      <c r="N37" s="40">
        <f t="shared" ref="N37:P37" si="19">N8+N14+N18+N24+N30+N36</f>
        <v>0</v>
      </c>
      <c r="O37" s="40">
        <f t="shared" si="19"/>
        <v>0</v>
      </c>
      <c r="P37" s="40">
        <f t="shared" si="19"/>
        <v>1</v>
      </c>
      <c r="Q37" s="40">
        <f t="shared" si="18"/>
        <v>18</v>
      </c>
      <c r="R37" s="40">
        <f t="shared" si="18"/>
        <v>9</v>
      </c>
      <c r="S37" s="40">
        <f t="shared" si="18"/>
        <v>1</v>
      </c>
      <c r="T37" s="40">
        <f t="shared" si="18"/>
        <v>24</v>
      </c>
      <c r="U37" s="40">
        <f t="shared" si="18"/>
        <v>17</v>
      </c>
      <c r="V37" s="19">
        <f t="shared" si="18"/>
        <v>11</v>
      </c>
      <c r="W37" s="74">
        <f t="shared" si="18"/>
        <v>12</v>
      </c>
      <c r="X37" s="75">
        <f t="shared" si="18"/>
        <v>10</v>
      </c>
      <c r="Y37" s="76">
        <f t="shared" si="18"/>
        <v>10</v>
      </c>
      <c r="Z37" s="74">
        <f t="shared" si="18"/>
        <v>19</v>
      </c>
      <c r="AA37" s="75">
        <f t="shared" si="18"/>
        <v>10</v>
      </c>
      <c r="AB37" s="76">
        <f t="shared" si="18"/>
        <v>5</v>
      </c>
      <c r="AC37" s="77">
        <f t="shared" si="18"/>
        <v>12</v>
      </c>
      <c r="AD37" s="19">
        <f t="shared" si="18"/>
        <v>7</v>
      </c>
      <c r="AE37" s="19">
        <f t="shared" si="18"/>
        <v>5</v>
      </c>
      <c r="AF37" s="74">
        <f t="shared" si="18"/>
        <v>11</v>
      </c>
      <c r="AG37" s="75">
        <f t="shared" si="18"/>
        <v>11</v>
      </c>
      <c r="AH37" s="76">
        <f t="shared" si="18"/>
        <v>9</v>
      </c>
      <c r="AI37" s="77">
        <f t="shared" si="18"/>
        <v>6</v>
      </c>
      <c r="AJ37" s="19">
        <f t="shared" si="18"/>
        <v>4</v>
      </c>
      <c r="AK37" s="19">
        <f t="shared" si="18"/>
        <v>5</v>
      </c>
      <c r="AL37" s="74">
        <f t="shared" si="18"/>
        <v>10</v>
      </c>
      <c r="AM37" s="75">
        <f>AM8+AM14+AM18+AM24+AM30+AM36</f>
        <v>10</v>
      </c>
      <c r="AN37" s="76">
        <f t="shared" ref="AN37:BI37" si="20">AN8+AN14+AN18+AN24+AN30+AN36</f>
        <v>5</v>
      </c>
      <c r="AO37" s="77">
        <f t="shared" si="20"/>
        <v>18</v>
      </c>
      <c r="AP37" s="19">
        <f t="shared" si="20"/>
        <v>7</v>
      </c>
      <c r="AQ37" s="19">
        <f t="shared" si="20"/>
        <v>6</v>
      </c>
      <c r="AR37" s="74">
        <f t="shared" si="20"/>
        <v>6</v>
      </c>
      <c r="AS37" s="75">
        <f t="shared" si="20"/>
        <v>7</v>
      </c>
      <c r="AT37" s="76">
        <f t="shared" si="20"/>
        <v>4</v>
      </c>
      <c r="AU37" s="77">
        <f t="shared" si="20"/>
        <v>17</v>
      </c>
      <c r="AV37" s="19">
        <f t="shared" si="20"/>
        <v>4</v>
      </c>
      <c r="AW37" s="19">
        <f t="shared" si="20"/>
        <v>4</v>
      </c>
      <c r="AX37" s="74">
        <f t="shared" si="20"/>
        <v>1</v>
      </c>
      <c r="AY37" s="75">
        <f t="shared" si="20"/>
        <v>3</v>
      </c>
      <c r="AZ37" s="76">
        <f t="shared" si="20"/>
        <v>3</v>
      </c>
      <c r="BA37" s="77">
        <f t="shared" si="20"/>
        <v>2</v>
      </c>
      <c r="BB37" s="19">
        <f t="shared" si="20"/>
        <v>3</v>
      </c>
      <c r="BC37" s="19">
        <f t="shared" si="20"/>
        <v>3</v>
      </c>
      <c r="BD37" s="74">
        <f t="shared" si="20"/>
        <v>7</v>
      </c>
      <c r="BE37" s="75">
        <f t="shared" si="20"/>
        <v>4</v>
      </c>
      <c r="BF37" s="76">
        <f t="shared" si="20"/>
        <v>4</v>
      </c>
      <c r="BG37" s="74">
        <f t="shared" si="20"/>
        <v>0</v>
      </c>
      <c r="BH37" s="75">
        <f t="shared" si="20"/>
        <v>0</v>
      </c>
      <c r="BI37" s="75">
        <f t="shared" si="20"/>
        <v>0</v>
      </c>
      <c r="BJ37" s="70" t="s">
        <v>41</v>
      </c>
      <c r="BK37" s="70">
        <f>SUM(BL37:BP37)</f>
        <v>92</v>
      </c>
      <c r="BL37" s="70">
        <f>BL5+BL11+BL17+BL21+BL27+BL33</f>
        <v>16</v>
      </c>
      <c r="BM37" s="70">
        <f>BM5+BM11+BM17+BM21+BM27+BM33</f>
        <v>16</v>
      </c>
      <c r="BN37" s="70">
        <f>BN5+BN11+BN17+BN21+BN27+BN33</f>
        <v>23</v>
      </c>
      <c r="BO37" s="70">
        <f>BO5+BO11+BO21+BO27+BO33</f>
        <v>18</v>
      </c>
      <c r="BP37" s="70">
        <f>BP5+BP11+BP21+BP27+BP33</f>
        <v>19</v>
      </c>
    </row>
    <row r="38" spans="1:68">
      <c r="A38" s="78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0"/>
      <c r="BK38" s="70">
        <f t="shared" ref="BK38" si="21">SUM(BL38:BP38)</f>
        <v>434</v>
      </c>
      <c r="BL38" s="70">
        <f>BL35+BL36+BL37</f>
        <v>80</v>
      </c>
      <c r="BM38" s="70">
        <f t="shared" ref="BM38:BP38" si="22">BM35+BM36+BM37</f>
        <v>92</v>
      </c>
      <c r="BN38" s="70">
        <f>BN35+BN36+BN37</f>
        <v>94</v>
      </c>
      <c r="BO38" s="70">
        <f t="shared" si="22"/>
        <v>83</v>
      </c>
      <c r="BP38" s="70">
        <f t="shared" si="22"/>
        <v>85</v>
      </c>
    </row>
    <row r="39" spans="1:68" ht="15.65">
      <c r="A39" s="20"/>
      <c r="B39" s="40" t="s">
        <v>1</v>
      </c>
      <c r="C39" s="40"/>
      <c r="D39" s="40"/>
      <c r="E39" s="141" t="s">
        <v>2</v>
      </c>
      <c r="F39" s="141"/>
      <c r="G39" s="141"/>
      <c r="H39" s="141" t="s">
        <v>3</v>
      </c>
      <c r="I39" s="141"/>
      <c r="J39" s="141"/>
      <c r="K39" s="141" t="s">
        <v>4</v>
      </c>
      <c r="L39" s="141"/>
      <c r="M39" s="141"/>
      <c r="N39" s="141" t="s">
        <v>4</v>
      </c>
      <c r="O39" s="141"/>
      <c r="P39" s="141"/>
      <c r="Q39" s="141" t="s">
        <v>5</v>
      </c>
      <c r="R39" s="141"/>
      <c r="S39" s="141"/>
      <c r="T39" s="141" t="s">
        <v>6</v>
      </c>
      <c r="U39" s="141"/>
      <c r="V39" s="141"/>
      <c r="W39" s="141" t="s">
        <v>7</v>
      </c>
      <c r="X39" s="141"/>
      <c r="Y39" s="141"/>
      <c r="Z39" s="141" t="s">
        <v>8</v>
      </c>
      <c r="AA39" s="141"/>
      <c r="AB39" s="141"/>
      <c r="AC39" s="141" t="s">
        <v>9</v>
      </c>
      <c r="AD39" s="141"/>
      <c r="AE39" s="141"/>
      <c r="AF39" s="141" t="s">
        <v>10</v>
      </c>
      <c r="AG39" s="141"/>
      <c r="AH39" s="141"/>
      <c r="AI39" s="141" t="s">
        <v>33</v>
      </c>
      <c r="AJ39" s="141"/>
      <c r="AK39" s="141"/>
      <c r="AL39" s="141" t="s">
        <v>11</v>
      </c>
      <c r="AM39" s="141"/>
      <c r="AN39" s="141"/>
      <c r="AO39" s="141" t="s">
        <v>12</v>
      </c>
      <c r="AP39" s="141"/>
      <c r="AQ39" s="141"/>
      <c r="AR39" s="141" t="s">
        <v>34</v>
      </c>
      <c r="AS39" s="141"/>
      <c r="AT39" s="141"/>
      <c r="AU39" s="141" t="s">
        <v>13</v>
      </c>
      <c r="AV39" s="141"/>
      <c r="AW39" s="141"/>
      <c r="AX39" s="141" t="s">
        <v>35</v>
      </c>
      <c r="AY39" s="141"/>
      <c r="AZ39" s="141"/>
      <c r="BA39" s="141" t="s">
        <v>36</v>
      </c>
      <c r="BB39" s="141"/>
      <c r="BC39" s="141"/>
      <c r="BD39" s="141" t="s">
        <v>37</v>
      </c>
      <c r="BE39" s="141"/>
      <c r="BF39" s="141"/>
      <c r="BG39" s="141" t="s">
        <v>38</v>
      </c>
      <c r="BH39" s="141"/>
      <c r="BI39" s="141"/>
      <c r="BJ39" s="20">
        <f>BJ7+BJ13+BJ18+BJ23+BJ29+BJ34</f>
        <v>434</v>
      </c>
      <c r="BK39" s="20"/>
      <c r="BL39" s="20"/>
      <c r="BM39" s="20"/>
      <c r="BN39" s="20"/>
      <c r="BO39" s="20"/>
      <c r="BP39" s="20"/>
    </row>
    <row r="40" spans="1:68" ht="15.65">
      <c r="A40" s="27" t="s">
        <v>42</v>
      </c>
      <c r="B40" s="40">
        <f>SUM(B3:D3)+SUM(B9:D9)+SUM(B15:D15)+SUM(B19:D19)+SUM(B31:D31)+SUM(B25:D25)</f>
        <v>4</v>
      </c>
      <c r="C40" s="40"/>
      <c r="D40" s="40"/>
      <c r="E40" s="40">
        <f>SUM(E3:G3)+SUM(E9:G9)+SUM(E15:G15)+SUM(E19:G19)+SUM(E31:G31)+SUM(E25:G25)</f>
        <v>5</v>
      </c>
      <c r="F40" s="40"/>
      <c r="G40" s="40"/>
      <c r="H40" s="40">
        <f>SUM(H3:J3)+SUM(H9:J9)+SUM(H15:J15)+SUM(H19:J19)+SUM(H31:J31)+SUM(H25:J25)</f>
        <v>2</v>
      </c>
      <c r="I40" s="40"/>
      <c r="J40" s="40"/>
      <c r="K40" s="40">
        <f>SUM(K3:M3)+SUM(K9:M9)+SUM(K15:M15)+SUM(K19:M19)+SUM(K31:M31)+SUM(K25:M25)</f>
        <v>4</v>
      </c>
      <c r="L40" s="40"/>
      <c r="M40" s="40"/>
      <c r="N40" s="40">
        <f>SUM(N3:P3)+SUM(N9:P9)+SUM(N15:P15)+SUM(N19:P19)+SUM(N31:P31)+SUM(N25:P25)</f>
        <v>0</v>
      </c>
      <c r="O40" s="40"/>
      <c r="P40" s="40"/>
      <c r="Q40" s="40">
        <f>SUM(Q3:S3)+SUM(Q9:S9)+SUM(Q15:S15)+SUM(Q19:S19)+SUM(Q31:S31)+SUM(Q25:S25)</f>
        <v>8</v>
      </c>
      <c r="R40" s="40"/>
      <c r="S40" s="40"/>
      <c r="T40" s="40">
        <f>SUM(T3:V3)+SUM(T9:V9)+SUM(T15:V15)+SUM(T19:V19)+SUM(T31:V31)+SUM(T25:V25)</f>
        <v>10</v>
      </c>
      <c r="U40" s="40"/>
      <c r="V40" s="40"/>
      <c r="W40" s="40">
        <f>SUM(W3:Y3)+SUM(W9:Y9)+SUM(W15:Y15)+SUM(W19:Y19)+SUM(W31:Y31)+SUM(W25:Y25)</f>
        <v>9</v>
      </c>
      <c r="X40" s="40"/>
      <c r="Y40" s="40"/>
      <c r="Z40" s="40">
        <f>SUM(Z3:AB3)+SUM(Z9:AB9)+SUM(Z15:AB15)+SUM(Z19:AB19)+SUM(Z31:AB31)+SUM(Z25:AB25)</f>
        <v>6</v>
      </c>
      <c r="AA40" s="40"/>
      <c r="AB40" s="40"/>
      <c r="AC40" s="40">
        <f>SUM(AC3:AE3)+SUM(AC9:AE9)+SUM(AC15:AE15)+SUM(AC19:AE19)+SUM(AC31:AE31)+SUM(AC25:AE25)</f>
        <v>5</v>
      </c>
      <c r="AD40" s="40"/>
      <c r="AE40" s="40"/>
      <c r="AF40" s="40">
        <f>SUM(AF3:AH3)+SUM(AF9:AH9)+SUM(AF15:AH15)+SUM(AF19:AH19)+SUM(AF31:AH31)+SUM(AF25:AH25)</f>
        <v>6</v>
      </c>
      <c r="AG40" s="40"/>
      <c r="AH40" s="40"/>
      <c r="AI40" s="40">
        <f>SUM(AI3:AK3)+SUM(AI9:AK9)+SUM(AI15:AK15)+SUM(AI19:AK19)+SUM(AI31:AK31)+SUM(AI25:AK25)</f>
        <v>0</v>
      </c>
      <c r="AJ40" s="40"/>
      <c r="AK40" s="40"/>
      <c r="AL40" s="40">
        <f>SUM(AL3:AN3)+SUM(AL9:AN9)+SUM(AL15:AN15)+SUM(AL19:AN19)+SUM(AL31:AN31)+SUM(AL25:AN25)</f>
        <v>4</v>
      </c>
      <c r="AM40" s="40"/>
      <c r="AN40" s="40"/>
      <c r="AO40" s="40">
        <f>SUM(AO3:AQ3)+SUM(AO9:AQ9)+SUM(AO15:AQ15)+SUM(AO19:AQ19)+SUM(AO31:AQ31)+SUM(AO25:AQ25)</f>
        <v>6</v>
      </c>
      <c r="AP40" s="40"/>
      <c r="AQ40" s="40"/>
      <c r="AR40" s="40">
        <f>SUM(AR3:AT3)+SUM(AR9:AT9)+SUM(AR15:AT15)+SUM(AR19:AT19)+SUM(AR31:AT31)+SUM(AR25:AT25)</f>
        <v>0</v>
      </c>
      <c r="AS40" s="40"/>
      <c r="AT40" s="40"/>
      <c r="AU40" s="40">
        <f>SUM(AU3:AW3)+SUM(AU9:AW9)+SUM(AU15:AW15)+SUM(AU19:AW19)+SUM(AU31:AW31)+SUM(AU25:AW25)</f>
        <v>6</v>
      </c>
      <c r="AV40" s="40"/>
      <c r="AW40" s="40"/>
      <c r="AX40" s="40">
        <f>SUM(AX3:AZ3)+SUM(AX9:AZ9)+SUM(AX15:AZ15)+SUM(AX19:AZ19)+SUM(AX31:AZ31)+SUM(AX25:AZ25)</f>
        <v>2</v>
      </c>
      <c r="AY40" s="40"/>
      <c r="AZ40" s="40"/>
      <c r="BA40" s="40">
        <f>SUM(BA3:BC3)+SUM(BA9:BC9)+SUM(BA15:BC15)+SUM(BA19:BC19)+SUM(BA31:BC31)+SUM(BA25:BC25)</f>
        <v>0</v>
      </c>
      <c r="BB40" s="40"/>
      <c r="BC40" s="40"/>
      <c r="BD40" s="40">
        <f>SUM(BD3:BF3)+SUM(BD9:BF9)+SUM(BD15:BF15)+SUM(BD19:BF19)+SUM(BD31:BF31)+SUM(BD25:BF25)</f>
        <v>3</v>
      </c>
      <c r="BE40" s="40"/>
      <c r="BF40" s="40"/>
      <c r="BG40" s="40">
        <f>SUM(BG3:BI3)+SUM(BG9:BI9)+SUM(BG15:BI15)+SUM(BG19:BI19)+SUM(BG31:BI31)+SUM(BG25:BI25)</f>
        <v>0</v>
      </c>
      <c r="BH40" s="40"/>
      <c r="BI40" s="40"/>
      <c r="BJ40" s="20"/>
      <c r="BK40" s="20"/>
      <c r="BL40" s="20"/>
      <c r="BM40" s="20"/>
      <c r="BN40" s="20"/>
      <c r="BO40" s="20"/>
      <c r="BP40" s="20"/>
    </row>
    <row r="41" spans="1:68" ht="15.65">
      <c r="A41" s="43" t="s">
        <v>43</v>
      </c>
      <c r="B41" s="40">
        <f>SUM(B4:D4)+SUM(B10:D10)+SUM(B16:D16)+SUM(B20:D20)+SUM(B32:D32)+SUM(B26:D26)</f>
        <v>5</v>
      </c>
      <c r="C41" s="40"/>
      <c r="D41" s="40"/>
      <c r="E41" s="40">
        <f>SUM(E4:G4)+SUM(E10:G10)+SUM(E16:G16)+SUM(E20:G20)+SUM(E32:G32)+SUM(E26:G26)</f>
        <v>4</v>
      </c>
      <c r="F41" s="40"/>
      <c r="G41" s="40"/>
      <c r="H41" s="40">
        <f>SUM(H4:J4)+SUM(H10:J10)+SUM(H16:J16)+SUM(H20:J20)+SUM(H32:J32)+SUM(H26:J26)</f>
        <v>8</v>
      </c>
      <c r="I41" s="40"/>
      <c r="J41" s="40"/>
      <c r="K41" s="40">
        <f>SUM(K4:M4)+SUM(K10:M10)+SUM(K16:M16)+SUM(K20:M20)+SUM(K32:M32)+SUM(K26:M26)</f>
        <v>4</v>
      </c>
      <c r="L41" s="40"/>
      <c r="M41" s="40"/>
      <c r="N41" s="40">
        <f>SUM(N4:P4)+SUM(N10:P10)+SUM(N16:P16)+SUM(N20:P20)+SUM(N32:P32)+SUM(N26:P26)</f>
        <v>0</v>
      </c>
      <c r="O41" s="40"/>
      <c r="P41" s="40"/>
      <c r="Q41" s="40">
        <f>SUM(Q4:S4)+SUM(Q10:S10)+SUM(Q16:S16)+SUM(Q20:S20)+SUM(Q32:S32)+SUM(Q26:S26)</f>
        <v>7</v>
      </c>
      <c r="R41" s="40"/>
      <c r="S41" s="40"/>
      <c r="T41" s="40">
        <f>SUM(T4:V4)+SUM(T10:V10)+SUM(T16:V16)+SUM(T20:V20)+SUM(T32:V32)+SUM(T26:V26)</f>
        <v>11</v>
      </c>
      <c r="U41" s="40"/>
      <c r="V41" s="40"/>
      <c r="W41" s="40">
        <f>SUM(W4:Y4)+SUM(W10:Y10)+SUM(W16:Y16)+SUM(W20:Y20)+SUM(W32:Y32)+SUM(W26:Y26)</f>
        <v>7</v>
      </c>
      <c r="X41" s="40"/>
      <c r="Y41" s="40"/>
      <c r="Z41" s="40">
        <f>SUM(Z4:AB4)+SUM(Z10:AB10)+SUM(Z16:AB16)+SUM(Z20:AB20)+SUM(Z32:AB32)+SUM(Z26:AB26)</f>
        <v>6</v>
      </c>
      <c r="AA41" s="40"/>
      <c r="AB41" s="40"/>
      <c r="AC41" s="40">
        <f>SUM(AC4:AE4)+SUM(AC10:AE10)+SUM(AC16:AE16)+SUM(AC20:AE20)+SUM(AC32:AE32)+SUM(AC26:AE26)</f>
        <v>3</v>
      </c>
      <c r="AD41" s="40"/>
      <c r="AE41" s="40"/>
      <c r="AF41" s="40">
        <f>SUM(AF4:AH4)+SUM(AF10:AH10)+SUM(AF16:AH16)+SUM(AF20:AH20)+SUM(AF32:AH32)+SUM(AF26:AH26)</f>
        <v>7</v>
      </c>
      <c r="AG41" s="40"/>
      <c r="AH41" s="40"/>
      <c r="AI41" s="40">
        <f>SUM(AI4:AK4)+SUM(AI10:AK10)+SUM(AI16:AK16)+SUM(AI20:AK20)+SUM(AI32:AK32)+SUM(AI26:AK26)</f>
        <v>0</v>
      </c>
      <c r="AJ41" s="40"/>
      <c r="AK41" s="40"/>
      <c r="AL41" s="40">
        <f>SUM(AL4:AN4)+SUM(AL10:AN10)+SUM(AL16:AN16)+SUM(AL20:AN20)+SUM(AL32:AN32)+SUM(AL26:AN26)</f>
        <v>6</v>
      </c>
      <c r="AM41" s="40"/>
      <c r="AN41" s="40"/>
      <c r="AO41" s="40">
        <f>SUM(AO4:AQ4)+SUM(AO10:AQ10)+SUM(AO16:AQ16)+SUM(AO20:AQ20)+SUM(AO32:AQ32)+SUM(AO26:AQ26)</f>
        <v>7</v>
      </c>
      <c r="AP41" s="40"/>
      <c r="AQ41" s="40"/>
      <c r="AR41" s="40">
        <f>SUM(AR4:AT4)+SUM(AR10:AT10)+SUM(AR16:AT16)+SUM(AR20:AT20)+SUM(AR32:AT32)+SUM(AR26:AT26)</f>
        <v>5</v>
      </c>
      <c r="AS41" s="40"/>
      <c r="AT41" s="40"/>
      <c r="AU41" s="40">
        <f>SUM(AU4:AW4)+SUM(AU10:AW10)+SUM(AU16:AW16)+SUM(AU20:AW20)+SUM(AU32:AW32)+SUM(AU26:AW26)</f>
        <v>6</v>
      </c>
      <c r="AV41" s="40"/>
      <c r="AW41" s="40"/>
      <c r="AX41" s="40">
        <f>SUM(AX4:AZ4)+SUM(AX10:AZ10)+SUM(AX16:AZ16)+SUM(AX20:AZ20)+SUM(AX32:AZ32)+SUM(AX26:AZ26)</f>
        <v>2</v>
      </c>
      <c r="AY41" s="40"/>
      <c r="AZ41" s="40"/>
      <c r="BA41" s="40">
        <f>SUM(BA4:BC4)+SUM(BA10:BC10)+SUM(BA16:BC16)+SUM(BA20:BC20)+SUM(BA32:BC32)+SUM(BA26:BC26)</f>
        <v>0</v>
      </c>
      <c r="BB41" s="40"/>
      <c r="BC41" s="40"/>
      <c r="BD41" s="40">
        <f>SUM(BD4:BF4)+SUM(BD10:BF10)+SUM(BD16:BF16)+SUM(BD20:BF20)+SUM(BD32:BF32)+SUM(BD26:BF26)</f>
        <v>4</v>
      </c>
      <c r="BE41" s="40"/>
      <c r="BF41" s="40"/>
      <c r="BG41" s="40">
        <f>SUM(BG4:BI4)+SUM(BG10:BI10)+SUM(BG16:BI16)+SUM(BG20:BI20)+SUM(BG32:BI32)+SUM(BG26:BI26)</f>
        <v>0</v>
      </c>
      <c r="BH41" s="40"/>
      <c r="BI41" s="40"/>
      <c r="BJ41" s="20"/>
      <c r="BK41" s="20"/>
      <c r="BL41" s="20"/>
      <c r="BM41" s="20"/>
      <c r="BN41" s="20"/>
      <c r="BO41" s="20"/>
      <c r="BP41" s="20"/>
    </row>
    <row r="42" spans="1:68" ht="15.65">
      <c r="A42" s="43" t="s">
        <v>44</v>
      </c>
      <c r="B42" s="40">
        <f>SUM(B5:D5)+SUM(B11:D11)+SUM(B17:D17)+SUM(B21:D21)+SUM(B33:D33)+SUM(B27:D27)</f>
        <v>4</v>
      </c>
      <c r="C42" s="40"/>
      <c r="D42" s="40"/>
      <c r="E42" s="40">
        <f>SUM(E5:G5)+SUM(E11:G11)+SUM(E17:G17)+SUM(E21:G21)+SUM(E33:G33)+SUM(E27:G27)</f>
        <v>4</v>
      </c>
      <c r="F42" s="40"/>
      <c r="G42" s="40"/>
      <c r="H42" s="40">
        <f>SUM(H5:J5)+SUM(H11:J11)+SUM(H17:J17)+SUM(H21:J21)+SUM(H33:J33)+SUM(H27:J27)</f>
        <v>4</v>
      </c>
      <c r="I42" s="40"/>
      <c r="J42" s="40"/>
      <c r="K42" s="40">
        <f>SUM(K5:M5)+SUM(K11:M11)+SUM(K17:M17)+SUM(K21:M21)+SUM(K33:M33)+SUM(K27:M27)</f>
        <v>4</v>
      </c>
      <c r="L42" s="40"/>
      <c r="M42" s="40"/>
      <c r="N42" s="40">
        <f>SUM(N5:P5)+SUM(N11:P11)+SUM(N17:P17)+SUM(N21:P21)+SUM(N33:P33)+SUM(N27:P27)</f>
        <v>0</v>
      </c>
      <c r="O42" s="40"/>
      <c r="P42" s="40"/>
      <c r="Q42" s="40">
        <f>SUM(Q5:S5)+SUM(Q11:S11)+SUM(Q17:S17)+SUM(Q21:S21)+SUM(Q33:S33)+SUM(Q27:S27)</f>
        <v>4</v>
      </c>
      <c r="R42" s="40"/>
      <c r="S42" s="40"/>
      <c r="T42" s="40">
        <f>SUM(T5:V5)+SUM(T11:V11)+SUM(T17:V17)+SUM(T21:V21)+SUM(T33:V33)+SUM(T27:V27)</f>
        <v>13</v>
      </c>
      <c r="U42" s="40"/>
      <c r="V42" s="40"/>
      <c r="W42" s="40">
        <f>SUM(W5:Y5)+SUM(W11:Y11)+SUM(W17:Y17)+SUM(W21:Y21)+SUM(W33:Y33)+SUM(W27:Y27)</f>
        <v>7</v>
      </c>
      <c r="X42" s="40"/>
      <c r="Y42" s="40"/>
      <c r="Z42" s="40">
        <f>SUM(Z5:AB5)+SUM(Z11:AB11)+SUM(Z17:AB17)+SUM(Z21:AB21)+SUM(Z33:AB33)+SUM(Z27:AB27)</f>
        <v>7</v>
      </c>
      <c r="AA42" s="40"/>
      <c r="AB42" s="40"/>
      <c r="AC42" s="40">
        <f>SUM(AC5:AE5)+SUM(AC11:AE11)+SUM(AC17:AE17)+SUM(AC21:AE21)+SUM(AC33:AE33)+SUM(AC27:AE27)</f>
        <v>6</v>
      </c>
      <c r="AD42" s="40"/>
      <c r="AE42" s="40"/>
      <c r="AF42" s="40">
        <f>SUM(AF5:AH5)+SUM(AF11:AH11)+SUM(AF17:AH17)+SUM(AF21:AH21)+SUM(AF33:AH33)+SUM(AF27:AH27)</f>
        <v>6</v>
      </c>
      <c r="AG42" s="40"/>
      <c r="AH42" s="40"/>
      <c r="AI42" s="40">
        <f>SUM(AI5:AK5)+SUM(AI11:AK11)+SUM(AI17:AK17)+SUM(AI21:AK21)+SUM(AI33:AK33)+SUM(AI27:AK27)</f>
        <v>5</v>
      </c>
      <c r="AJ42" s="40"/>
      <c r="AK42" s="40"/>
      <c r="AL42" s="40">
        <f>SUM(AL5:AN5)+SUM(AL11:AN11)+SUM(AL17:AN17)+SUM(AL21:AN21)+SUM(AL33:AN33)+SUM(AL27:AN27)</f>
        <v>5</v>
      </c>
      <c r="AM42" s="40"/>
      <c r="AN42" s="40"/>
      <c r="AO42" s="40">
        <f>SUM(AO5:AQ5)+SUM(AO11:AQ11)+SUM(AO17:AQ17)+SUM(AO21:AQ21)+SUM(AO33:AQ33)+SUM(AO27:AQ27)</f>
        <v>8</v>
      </c>
      <c r="AP42" s="40"/>
      <c r="AQ42" s="40"/>
      <c r="AR42" s="40">
        <f>SUM(AR5:AT5)+SUM(AR11:AT11)+SUM(AR17:AT17)+SUM(AR21:AT21)+SUM(AR33:AT33)+SUM(AR27:AT27)</f>
        <v>4</v>
      </c>
      <c r="AS42" s="40"/>
      <c r="AT42" s="40"/>
      <c r="AU42" s="40">
        <f>SUM(AU5:AW5)+SUM(AU11:AW11)+SUM(AU17:AW17)+SUM(AU21:AW21)+SUM(AU33:AW33)+SUM(AU27:AW27)</f>
        <v>5</v>
      </c>
      <c r="AV42" s="40"/>
      <c r="AW42" s="40"/>
      <c r="AX42" s="40">
        <f t="shared" ref="AX42:AX44" si="23">SUM(AX5:AZ5)+SUM(AX11:AZ11)+SUM(AX17:AZ17)+SUM(AX21:AZ21)+SUM(AX33:AZ33)+SUM(AX27:AZ27)</f>
        <v>1</v>
      </c>
      <c r="AY42" s="40"/>
      <c r="AZ42" s="40"/>
      <c r="BA42" s="40">
        <f>SUM(AX5:AZ5)+SUM(BA11:BC11)+SUM(BA17:BC17)+SUM(BA21:BC21)+SUM(BA33:BC33)+SUM(BA27:BC27)</f>
        <v>4</v>
      </c>
      <c r="BB42" s="40"/>
      <c r="BC42" s="40"/>
      <c r="BD42" s="40">
        <f>SUM(BD5:BF5)+SUM(BD11:BF11)+SUM(BD17:BF17)+SUM(BD21:BF21)+SUM(BD33:BF33)+SUM(BD27:BF27)</f>
        <v>3</v>
      </c>
      <c r="BE42" s="40"/>
      <c r="BF42" s="40"/>
      <c r="BG42" s="40">
        <f>SUM(BG5:BI5)+SUM(BG11:BI11)+SUM(BG17:BI17)+SUM(BG21:BI21)+SUM(BG33:BI33)+SUM(BG27:BI27)</f>
        <v>0</v>
      </c>
      <c r="BH42" s="40"/>
      <c r="BI42" s="40"/>
      <c r="BJ42" s="20"/>
      <c r="BK42" s="20"/>
      <c r="BL42" s="20"/>
      <c r="BM42" s="20"/>
      <c r="BN42" s="20"/>
      <c r="BO42" s="20"/>
      <c r="BP42" s="20"/>
    </row>
    <row r="43" spans="1:68" ht="15.65">
      <c r="A43" s="43" t="s">
        <v>45</v>
      </c>
      <c r="B43" s="40">
        <f>SUM(B6:D6)+SUM(B12:D12)+SUM(B18:D18)+SUM(B22:D22)+SUM(B34:D34)+SUM(B28:D28)</f>
        <v>8</v>
      </c>
      <c r="C43" s="40"/>
      <c r="D43" s="40"/>
      <c r="E43" s="40">
        <f>SUM(E6:G6)+SUM(E12:G12)+SUM(E22:G22)+SUM(E34:G34)+SUM(E28:G28)</f>
        <v>2</v>
      </c>
      <c r="F43" s="40"/>
      <c r="G43" s="40"/>
      <c r="H43" s="40">
        <f>SUM(H6:J6)+SUM(H12:J12)+SUM(H18:J18)+SUM(H22:J22)+SUM(H34:J34)+SUM(H28:J28)</f>
        <v>4</v>
      </c>
      <c r="I43" s="40"/>
      <c r="J43" s="40"/>
      <c r="K43" s="40">
        <f>SUM(K6:M6)+SUM(K12:M12)+SUM(K18:M18)+SUM(K22:M22)+SUM(K34:M34)+SUM(K28:M28)</f>
        <v>2</v>
      </c>
      <c r="L43" s="40"/>
      <c r="M43" s="40"/>
      <c r="N43" s="40">
        <f>SUM(N6:P6)+SUM(N12:P12)+SUM(N18:P18)+SUM(N22:P22)+SUM(N34:P34)+SUM(N28:P28)</f>
        <v>0</v>
      </c>
      <c r="O43" s="40"/>
      <c r="P43" s="40"/>
      <c r="Q43" s="40">
        <f>SUM(Q6:S6)+SUM(Q12:S12)+SUM(Q18:S18)+SUM(Q22:S22)+SUM(Q34:S34)+SUM(Q28:S28)</f>
        <v>6</v>
      </c>
      <c r="R43" s="40"/>
      <c r="S43" s="40"/>
      <c r="T43" s="40">
        <f>SUM(T6:V6)+SUM(T12:V12)+SUM(T18:V18)+SUM(T22:V22)+SUM(T34:V34)+SUM(T28:V28)</f>
        <v>9</v>
      </c>
      <c r="U43" s="40"/>
      <c r="V43" s="40"/>
      <c r="W43" s="40">
        <f>SUM(W6:Y6)+SUM(W12:Y12)+SUM(W22:Y22)+SUM(W34:Y34)+SUM(W28:Y28)</f>
        <v>5</v>
      </c>
      <c r="X43" s="40"/>
      <c r="Y43" s="40"/>
      <c r="Z43" s="40">
        <f>SUM(Z6:AB6)+SUM(Z12:AB12)+SUM(Z22:AB22)+SUM(Z34:AB34)+SUM(Z28:AB28)</f>
        <v>8</v>
      </c>
      <c r="AA43" s="40"/>
      <c r="AB43" s="40"/>
      <c r="AC43" s="40">
        <f>SUM(AC6:AE6)+SUM(AC12:AE12)+SUM(AC18:AE18)+SUM(AC22:AE22)+SUM(AC34:AE34)+SUM(AC28:AE28)</f>
        <v>5</v>
      </c>
      <c r="AD43" s="40"/>
      <c r="AE43" s="40"/>
      <c r="AF43" s="40">
        <f>SUM(AF6:AH6)+SUM(AF12:AH12)+SUM(AF22:AH22)+SUM(AF34:AH34)+SUM(AF28:AH28)</f>
        <v>6</v>
      </c>
      <c r="AG43" s="40"/>
      <c r="AH43" s="40"/>
      <c r="AI43" s="40">
        <f>SUM(AI6:AK6)+SUM(AI12:AK12)+SUM(AI18:AK18)+SUM(AI22:AK22)+SUM(AI34:AK34)+SUM(AI28:AK28)</f>
        <v>6</v>
      </c>
      <c r="AJ43" s="40"/>
      <c r="AK43" s="40"/>
      <c r="AL43" s="40">
        <f>SUM(AL6:AN6)+SUM(AL12:AN12)+SUM(AL22:AN22)+SUM(AL34:AN34)+SUM(AL28:AN28)</f>
        <v>6</v>
      </c>
      <c r="AM43" s="40"/>
      <c r="AN43" s="40"/>
      <c r="AO43" s="40">
        <f>SUM(AO6:AQ6)+SUM(AO12:AQ12)+SUM(AO22:AQ22)+SUM(AO34:AQ34)+SUM(AO28:AQ28)</f>
        <v>4</v>
      </c>
      <c r="AP43" s="40"/>
      <c r="AQ43" s="40"/>
      <c r="AR43" s="40">
        <f>SUM(AR6:AT6)+SUM(AR12:AT12)+SUM(AR22:AT22)+SUM(AR34:AT34)+SUM(AR28:AT28)</f>
        <v>3</v>
      </c>
      <c r="AS43" s="40"/>
      <c r="AT43" s="40"/>
      <c r="AU43" s="40">
        <f>SUM(AU6:AW6)+SUM(AU12:AW12)+SUM(AU18:AW18)+SUM(AU22:AW22)+SUM(AU34:AW34)+SUM(AU28:AW28)</f>
        <v>5</v>
      </c>
      <c r="AV43" s="40"/>
      <c r="AW43" s="40"/>
      <c r="AX43" s="40">
        <f t="shared" si="23"/>
        <v>1</v>
      </c>
      <c r="AY43" s="40"/>
      <c r="AZ43" s="40"/>
      <c r="BA43" s="40">
        <f>SUM(AX6:AZ6)+SUM(BA12:BC12)+SUM(BA18:BC18)+SUM(BA22:BC22)+SUM(BA34:BC34)+SUM(BA28:BC28)</f>
        <v>2</v>
      </c>
      <c r="BB43" s="40"/>
      <c r="BC43" s="40"/>
      <c r="BD43" s="40">
        <f>SUM(BD6:BF6)+SUM(BD12:BF12)+SUM(BD18:BF18)+SUM(BD22:BF22)+SUM(BD34:BF34)+SUM(BD28:BF28)</f>
        <v>4</v>
      </c>
      <c r="BE43" s="40"/>
      <c r="BF43" s="40"/>
      <c r="BG43" s="40">
        <f>SUM(BG6:BI6)+SUM(BG12:BI12)+SUM(BG18:BI18)+SUM(BG22:BI22)+SUM(BG34:BI34)+SUM(BG28:BI28)</f>
        <v>0</v>
      </c>
      <c r="BH43" s="40"/>
      <c r="BI43" s="40"/>
      <c r="BJ43" s="20"/>
      <c r="BK43" s="20"/>
      <c r="BL43" s="20"/>
      <c r="BM43" s="20"/>
      <c r="BN43" s="20"/>
      <c r="BO43" s="20"/>
      <c r="BP43" s="20"/>
    </row>
    <row r="44" spans="1:68" ht="15.65">
      <c r="A44" s="43" t="s">
        <v>46</v>
      </c>
      <c r="B44" s="40">
        <f>SUM(B7:D7)+SUM(B13:D13)+SUM(B23:D23)+SUM(B35:D35)+SUM(B29:D29)</f>
        <v>7</v>
      </c>
      <c r="C44" s="40"/>
      <c r="D44" s="40"/>
      <c r="E44" s="40">
        <f>SUM(E7:G7)+SUM(E13:G13)+SUM(E23:G23)+SUM(E35:G35)+SUM(E29:G29)</f>
        <v>4</v>
      </c>
      <c r="F44" s="40"/>
      <c r="G44" s="40"/>
      <c r="H44" s="40">
        <f>SUM(H7:J7)+SUM(H13:J13)+SUM(H23:J23)+SUM(H35:J35)+SUM(H29:J29)</f>
        <v>6</v>
      </c>
      <c r="I44" s="40"/>
      <c r="J44" s="40"/>
      <c r="K44" s="40">
        <f>SUM(K7:M7)+SUM(K13:M13)+SUM(K23:M23)+SUM(K35:M35)+SUM(K29:M29)</f>
        <v>4</v>
      </c>
      <c r="L44" s="40"/>
      <c r="M44" s="40"/>
      <c r="N44" s="40">
        <f>SUM(N7:P7)+SUM(N13:P13)+SUM(N23:P23)+SUM(N35:P35)+SUM(N29:P29)</f>
        <v>1</v>
      </c>
      <c r="O44" s="40"/>
      <c r="P44" s="40"/>
      <c r="Q44" s="40">
        <f>SUM(Q7:S7)+SUM(Q13:S13)+SUM(Q23:S23)+SUM(Q35:S35)+SUM(Q29:S29)</f>
        <v>5</v>
      </c>
      <c r="R44" s="40"/>
      <c r="S44" s="40"/>
      <c r="T44" s="40">
        <f>SUM(T7:V7)+SUM(T13:V13)+SUM(T23:V23)+SUM(T35:V35)+SUM(T29:V29)</f>
        <v>9</v>
      </c>
      <c r="U44" s="40"/>
      <c r="V44" s="40"/>
      <c r="W44" s="40">
        <f>SUM(W7:Y7)+SUM(W13:Y13)+SUM(W23:Y23)+SUM(W35:Y35)+SUM(W29:Y29)</f>
        <v>4</v>
      </c>
      <c r="X44" s="40"/>
      <c r="Y44" s="40"/>
      <c r="Z44" s="40">
        <f>SUM(Z7:AB7)+SUM(Z13:AB13)+SUM(Z23:AB23)+SUM(Z35:AB35)+SUM(Z29:AB29)</f>
        <v>7</v>
      </c>
      <c r="AA44" s="40"/>
      <c r="AB44" s="40"/>
      <c r="AC44" s="40">
        <f>SUM(AC7:AE7)+SUM(AC13:AE13)+SUM(AC23:AE23)+SUM(AC35:AE35)+SUM(AC29:AE29)</f>
        <v>6</v>
      </c>
      <c r="AD44" s="40"/>
      <c r="AE44" s="40"/>
      <c r="AF44" s="40">
        <f>SUM(AF7:AH7)+SUM(AF13:AH13)+SUM(AF23:AH23)+SUM(AF35:AH35)+SUM(AF29:AH29)</f>
        <v>6</v>
      </c>
      <c r="AG44" s="40"/>
      <c r="AH44" s="40"/>
      <c r="AI44" s="40">
        <f>SUM(AI7:AK7)+SUM(AI13:AK13)+SUM(AI23:AK23)+SUM(AI35:AK35)+SUM(AI29:AK29)</f>
        <v>4</v>
      </c>
      <c r="AJ44" s="40"/>
      <c r="AK44" s="40"/>
      <c r="AL44" s="40">
        <f>SUM(AL7:AN7)+SUM(AL13:AN13)+SUM(AL23:AN23)+SUM(AL35:AN35)+SUM(AL29:AN29)</f>
        <v>4</v>
      </c>
      <c r="AM44" s="40"/>
      <c r="AN44" s="40"/>
      <c r="AO44" s="40">
        <f>SUM(AO7:AQ7)+SUM(AO13:AQ13)+SUM(AO23:AQ23)+SUM(AO35:AQ35)+SUM(AO29:AQ29)</f>
        <v>6</v>
      </c>
      <c r="AP44" s="40"/>
      <c r="AQ44" s="40"/>
      <c r="AR44" s="40">
        <f>SUM(AR7:AT7)+SUM(AR13:AT13)+SUM(AR23:AT23)+SUM(AR35:AT35)+SUM(AR29:AT29)</f>
        <v>5</v>
      </c>
      <c r="AS44" s="40"/>
      <c r="AT44" s="40"/>
      <c r="AU44" s="40">
        <f>SUM(AU7:AW7)+SUM(AU13:AW13)+SUM(AU23:AW23)+SUM(AU35:AW35)+SUM(AU29:AW29)</f>
        <v>3</v>
      </c>
      <c r="AV44" s="40"/>
      <c r="AW44" s="40"/>
      <c r="AX44" s="40">
        <f t="shared" si="23"/>
        <v>3</v>
      </c>
      <c r="AY44" s="40"/>
      <c r="AZ44" s="40"/>
      <c r="BA44" s="40">
        <f>SUM(AX7:AZ7)+SUM(BA13:BC13)+SUM(BA23:BC23)+SUM(BA35:BC35)+SUM(BA29:BC29)</f>
        <v>2</v>
      </c>
      <c r="BB44" s="40"/>
      <c r="BC44" s="40"/>
      <c r="BD44" s="40">
        <f>SUM(BD7:BF7)+SUM(BD13:BF13)+SUM(BD23:BF23)+SUM(BD35:BF35)+SUM(BD29:BF29)</f>
        <v>1</v>
      </c>
      <c r="BE44" s="40"/>
      <c r="BF44" s="40"/>
      <c r="BG44" s="40">
        <f>SUM(BG7:BI7)+SUM(BG13:BI13)+SUM(BG23:BI23)+SUM(BG35:BI35)+SUM(BG29:BI29)</f>
        <v>0</v>
      </c>
      <c r="BH44" s="40"/>
      <c r="BI44" s="40"/>
      <c r="BJ44" s="20"/>
      <c r="BK44" s="20"/>
      <c r="BL44" s="20"/>
      <c r="BM44" s="20"/>
      <c r="BN44" s="20"/>
      <c r="BO44" s="20"/>
      <c r="BP44" s="20"/>
    </row>
    <row r="45" spans="1:68">
      <c r="A45" s="20"/>
      <c r="B45" s="70">
        <f>SUM(B40:B44)</f>
        <v>28</v>
      </c>
      <c r="C45" s="70"/>
      <c r="D45" s="70"/>
      <c r="E45" s="70">
        <f t="shared" ref="E45:BG45" si="24">SUM(E40:E44)</f>
        <v>19</v>
      </c>
      <c r="F45" s="70"/>
      <c r="G45" s="70"/>
      <c r="H45" s="70">
        <f t="shared" si="24"/>
        <v>24</v>
      </c>
      <c r="I45" s="70"/>
      <c r="J45" s="70"/>
      <c r="K45" s="70">
        <f t="shared" si="24"/>
        <v>18</v>
      </c>
      <c r="L45" s="70"/>
      <c r="M45" s="70"/>
      <c r="N45" s="70">
        <f t="shared" ref="N45" si="25">SUM(N40:N44)</f>
        <v>1</v>
      </c>
      <c r="O45" s="70"/>
      <c r="P45" s="70"/>
      <c r="Q45" s="70">
        <f t="shared" si="24"/>
        <v>30</v>
      </c>
      <c r="R45" s="70"/>
      <c r="S45" s="70"/>
      <c r="T45" s="70">
        <f t="shared" si="24"/>
        <v>52</v>
      </c>
      <c r="U45" s="70"/>
      <c r="V45" s="70"/>
      <c r="W45" s="70">
        <f t="shared" si="24"/>
        <v>32</v>
      </c>
      <c r="X45" s="70"/>
      <c r="Y45" s="70"/>
      <c r="Z45" s="70">
        <f t="shared" si="24"/>
        <v>34</v>
      </c>
      <c r="AA45" s="70"/>
      <c r="AB45" s="70"/>
      <c r="AC45" s="70">
        <f t="shared" si="24"/>
        <v>25</v>
      </c>
      <c r="AD45" s="70"/>
      <c r="AE45" s="70"/>
      <c r="AF45" s="70">
        <f t="shared" si="24"/>
        <v>31</v>
      </c>
      <c r="AG45" s="70"/>
      <c r="AH45" s="70"/>
      <c r="AI45" s="70">
        <f t="shared" si="24"/>
        <v>15</v>
      </c>
      <c r="AJ45" s="70"/>
      <c r="AK45" s="70"/>
      <c r="AL45" s="70">
        <f t="shared" si="24"/>
        <v>25</v>
      </c>
      <c r="AM45" s="70"/>
      <c r="AN45" s="70"/>
      <c r="AO45" s="70">
        <f t="shared" si="24"/>
        <v>31</v>
      </c>
      <c r="AP45" s="70"/>
      <c r="AQ45" s="70"/>
      <c r="AR45" s="70">
        <f>SUM(AR40:AR44)</f>
        <v>17</v>
      </c>
      <c r="AS45" s="70">
        <f t="shared" si="24"/>
        <v>0</v>
      </c>
      <c r="AT45" s="70">
        <f t="shared" si="24"/>
        <v>0</v>
      </c>
      <c r="AU45" s="70">
        <f t="shared" si="24"/>
        <v>25</v>
      </c>
      <c r="AV45" s="70"/>
      <c r="AW45" s="70"/>
      <c r="AX45" s="70">
        <f t="shared" si="24"/>
        <v>9</v>
      </c>
      <c r="AY45" s="70"/>
      <c r="AZ45" s="70"/>
      <c r="BA45" s="70">
        <f t="shared" si="24"/>
        <v>8</v>
      </c>
      <c r="BB45" s="70"/>
      <c r="BC45" s="70"/>
      <c r="BD45" s="70">
        <f t="shared" si="24"/>
        <v>15</v>
      </c>
      <c r="BE45" s="70"/>
      <c r="BF45" s="70"/>
      <c r="BG45" s="70">
        <f t="shared" si="24"/>
        <v>0</v>
      </c>
      <c r="BH45" s="70"/>
      <c r="BI45" s="70"/>
      <c r="BJ45" s="20"/>
      <c r="BK45" s="20"/>
      <c r="BL45" s="20"/>
      <c r="BM45" s="20"/>
      <c r="BN45" s="20"/>
      <c r="BO45" s="20"/>
      <c r="BP45" s="20"/>
    </row>
    <row r="46" spans="1:68">
      <c r="A46" s="20"/>
      <c r="B46" s="20">
        <f>SUM(B37:D37)</f>
        <v>28</v>
      </c>
      <c r="C46" s="20"/>
      <c r="D46" s="20"/>
      <c r="E46" s="20">
        <f t="shared" ref="E46:BG46" si="26">SUM(E37:G37)</f>
        <v>19</v>
      </c>
      <c r="F46" s="20"/>
      <c r="G46" s="20"/>
      <c r="H46" s="20">
        <f t="shared" si="26"/>
        <v>24</v>
      </c>
      <c r="I46" s="20"/>
      <c r="J46" s="20"/>
      <c r="K46" s="20">
        <f t="shared" si="26"/>
        <v>18</v>
      </c>
      <c r="L46" s="20"/>
      <c r="M46" s="20"/>
      <c r="N46" s="20">
        <f t="shared" ref="N46" si="27">SUM(N37:P37)</f>
        <v>1</v>
      </c>
      <c r="O46" s="20"/>
      <c r="P46" s="20"/>
      <c r="Q46" s="20">
        <f t="shared" si="26"/>
        <v>28</v>
      </c>
      <c r="R46" s="20"/>
      <c r="S46" s="20"/>
      <c r="T46" s="20">
        <f t="shared" si="26"/>
        <v>52</v>
      </c>
      <c r="U46" s="20"/>
      <c r="V46" s="20"/>
      <c r="W46" s="20">
        <f t="shared" si="26"/>
        <v>32</v>
      </c>
      <c r="X46" s="20"/>
      <c r="Y46" s="20"/>
      <c r="Z46" s="20">
        <f t="shared" si="26"/>
        <v>34</v>
      </c>
      <c r="AA46" s="20"/>
      <c r="AB46" s="20"/>
      <c r="AC46" s="20">
        <f t="shared" si="26"/>
        <v>24</v>
      </c>
      <c r="AD46" s="20"/>
      <c r="AE46" s="20"/>
      <c r="AF46" s="20">
        <f t="shared" si="26"/>
        <v>31</v>
      </c>
      <c r="AG46" s="20"/>
      <c r="AH46" s="20"/>
      <c r="AI46" s="20">
        <f t="shared" si="26"/>
        <v>15</v>
      </c>
      <c r="AJ46" s="20"/>
      <c r="AK46" s="20"/>
      <c r="AL46" s="20">
        <f t="shared" si="26"/>
        <v>25</v>
      </c>
      <c r="AM46" s="20"/>
      <c r="AN46" s="20"/>
      <c r="AO46" s="20">
        <f t="shared" si="26"/>
        <v>31</v>
      </c>
      <c r="AP46" s="20"/>
      <c r="AQ46" s="20"/>
      <c r="AR46" s="20">
        <f t="shared" si="26"/>
        <v>17</v>
      </c>
      <c r="AS46" s="20"/>
      <c r="AT46" s="20"/>
      <c r="AU46" s="20">
        <f t="shared" si="26"/>
        <v>25</v>
      </c>
      <c r="AV46" s="20"/>
      <c r="AW46" s="20"/>
      <c r="AX46" s="20">
        <f t="shared" si="26"/>
        <v>7</v>
      </c>
      <c r="AY46" s="20"/>
      <c r="AZ46" s="20"/>
      <c r="BA46" s="20">
        <f t="shared" si="26"/>
        <v>8</v>
      </c>
      <c r="BB46" s="20"/>
      <c r="BC46" s="20"/>
      <c r="BD46" s="20">
        <f t="shared" si="26"/>
        <v>15</v>
      </c>
      <c r="BE46" s="20"/>
      <c r="BF46" s="20"/>
      <c r="BG46" s="20">
        <f t="shared" si="26"/>
        <v>0</v>
      </c>
      <c r="BH46" s="20"/>
      <c r="BI46" s="20"/>
      <c r="BJ46" s="20"/>
      <c r="BK46" s="20"/>
      <c r="BL46" s="20"/>
      <c r="BM46" s="20"/>
      <c r="BN46" s="20"/>
      <c r="BO46" s="20"/>
      <c r="BP46" s="20"/>
    </row>
    <row r="47" spans="1:68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</row>
    <row r="48" spans="1:68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</row>
    <row r="49" spans="1:68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</row>
  </sheetData>
  <mergeCells count="39">
    <mergeCell ref="AL1:AN1"/>
    <mergeCell ref="B1:D1"/>
    <mergeCell ref="E1:G1"/>
    <mergeCell ref="H1:J1"/>
    <mergeCell ref="K1:M1"/>
    <mergeCell ref="Q1:S1"/>
    <mergeCell ref="T1:V1"/>
    <mergeCell ref="W1:Y1"/>
    <mergeCell ref="Z1:AB1"/>
    <mergeCell ref="AC1:AE1"/>
    <mergeCell ref="AF1:AH1"/>
    <mergeCell ref="AI1:AK1"/>
    <mergeCell ref="N1:P1"/>
    <mergeCell ref="BG1:BI1"/>
    <mergeCell ref="E39:G39"/>
    <mergeCell ref="H39:J39"/>
    <mergeCell ref="K39:M39"/>
    <mergeCell ref="Q39:S39"/>
    <mergeCell ref="T39:V39"/>
    <mergeCell ref="W39:Y39"/>
    <mergeCell ref="Z39:AB39"/>
    <mergeCell ref="AC39:AE39"/>
    <mergeCell ref="AF39:AH39"/>
    <mergeCell ref="AO1:AQ1"/>
    <mergeCell ref="AR1:AT1"/>
    <mergeCell ref="AU1:AW1"/>
    <mergeCell ref="AX1:AZ1"/>
    <mergeCell ref="BA1:BC1"/>
    <mergeCell ref="BD1:BF1"/>
    <mergeCell ref="N39:P39"/>
    <mergeCell ref="BA39:BC39"/>
    <mergeCell ref="BD39:BF39"/>
    <mergeCell ref="BG39:BI39"/>
    <mergeCell ref="AI39:AK39"/>
    <mergeCell ref="AL39:AN39"/>
    <mergeCell ref="AO39:AQ39"/>
    <mergeCell ref="AR39:AT39"/>
    <mergeCell ref="AU39:AW39"/>
    <mergeCell ref="AX39:AZ39"/>
  </mergeCells>
  <pageMargins left="0.43307086614173229" right="0.23622047244094491" top="0.35433070866141736" bottom="0.35433070866141736" header="0.31496062992125984" footer="0.31496062992125984"/>
  <pageSetup paperSize="9" scale="74" orientation="portrait" horizontalDpi="0" verticalDpi="0" r:id="rId1"/>
  <colBreaks count="2" manualBreakCount="2">
    <brk id="28" max="1048575" man="1"/>
    <brk id="6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</vt:i4>
      </vt:variant>
    </vt:vector>
  </HeadingPairs>
  <TitlesOfParts>
    <vt:vector size="7" baseType="lpstr">
      <vt:lpstr>7 класс</vt:lpstr>
      <vt:lpstr>8 класс</vt:lpstr>
      <vt:lpstr>9 класс</vt:lpstr>
      <vt:lpstr>10 класс</vt:lpstr>
      <vt:lpstr>11 класс</vt:lpstr>
      <vt:lpstr>СВОД</vt:lpstr>
      <vt:lpstr>'7 класс'!Область_печати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2025-12-15T13:13:31Z</dcterms:modified>
</cp:coreProperties>
</file>